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1\Июль 2021\На отправку июль 2021\"/>
    </mc:Choice>
  </mc:AlternateContent>
  <bookViews>
    <workbookView xWindow="0" yWindow="0" windowWidth="28800" windowHeight="973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C31" i="17"/>
  <c r="AJ6" i="29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BO6" i="28" s="1"/>
  <c r="P6" i="28"/>
  <c r="C6" i="28"/>
  <c r="D6" i="28"/>
  <c r="G6" i="28"/>
  <c r="O6" i="28"/>
  <c r="K6" i="28"/>
  <c r="H6" i="29"/>
  <c r="V6" i="29"/>
  <c r="W6" i="29"/>
  <c r="E6" i="29"/>
  <c r="P6" i="29"/>
  <c r="BN6" i="29" s="1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BU6" i="29" s="1"/>
  <c r="AK6" i="29"/>
  <c r="K13" i="26"/>
  <c r="AQ6" i="29"/>
  <c r="K9" i="26"/>
  <c r="K11" i="26"/>
  <c r="AR56" i="27"/>
  <c r="AF56" i="27"/>
  <c r="BE56" i="27" s="1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BH6" i="29" s="1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BE7" i="28" s="1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BF43" i="28" s="1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BM19" i="27" s="1"/>
  <c r="R20" i="27"/>
  <c r="D20" i="27"/>
  <c r="AC19" i="27"/>
  <c r="BB19" i="27" s="1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BF57" i="27" s="1"/>
  <c r="G43" i="28"/>
  <c r="L43" i="28"/>
  <c r="L160" i="27"/>
  <c r="Y58" i="27"/>
  <c r="AQ43" i="29"/>
  <c r="BP43" i="29" s="1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BD57" i="27" s="1"/>
  <c r="R57" i="27"/>
  <c r="G57" i="27"/>
  <c r="BE57" i="27" s="1"/>
  <c r="P57" i="27"/>
  <c r="Y43" i="28"/>
  <c r="O43" i="28"/>
  <c r="M43" i="28"/>
  <c r="R43" i="28"/>
  <c r="AN57" i="26"/>
  <c r="E56" i="27"/>
  <c r="BC56" i="27" s="1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BL43" i="28" s="1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BR58" i="27" s="1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BR44" i="28" s="1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O44" i="28"/>
  <c r="BM44" i="28" s="1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N45" i="28"/>
  <c r="K45" i="28"/>
  <c r="R45" i="28"/>
  <c r="BP45" i="28" s="1"/>
  <c r="O45" i="28"/>
  <c r="Y45" i="28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AP46" i="28"/>
  <c r="AD8" i="28"/>
  <c r="AJ8" i="28"/>
  <c r="Y59" i="27"/>
  <c r="D59" i="27"/>
  <c r="X59" i="27"/>
  <c r="J59" i="27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BK21" i="27" s="1"/>
  <c r="W257" i="23"/>
  <c r="AV21" i="27"/>
  <c r="G257" i="23"/>
  <c r="AF21" i="27"/>
  <c r="R257" i="23"/>
  <c r="AQ21" i="27"/>
  <c r="BP21" i="27" s="1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BB60" i="27" s="1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BT46" i="28" s="1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BQ47" i="28" s="1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BR9" i="28" s="1"/>
  <c r="J46" i="28"/>
  <c r="W60" i="27"/>
  <c r="BU60" i="27" s="1"/>
  <c r="W546" i="23"/>
  <c r="B60" i="27"/>
  <c r="AZ60" i="27" s="1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BR46" i="28" s="1"/>
  <c r="X46" i="28"/>
  <c r="C46" i="28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BA60" i="27" s="1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BK46" i="28" s="1"/>
  <c r="AE9" i="28"/>
  <c r="AR9" i="28"/>
  <c r="AW9" i="28"/>
  <c r="AA9" i="28"/>
  <c r="AV9" i="28"/>
  <c r="AI9" i="28"/>
  <c r="B46" i="28"/>
  <c r="D46" i="28"/>
  <c r="R46" i="28"/>
  <c r="BP46" i="28" s="1"/>
  <c r="Q46" i="28"/>
  <c r="G46" i="28"/>
  <c r="E46" i="28"/>
  <c r="F46" i="28"/>
  <c r="O60" i="27"/>
  <c r="O546" i="23"/>
  <c r="R546" i="23"/>
  <c r="R60" i="27"/>
  <c r="BP60" i="27" s="1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BH22" i="27" s="1"/>
  <c r="J258" i="23"/>
  <c r="B9" i="29"/>
  <c r="AZ9" i="29" s="1"/>
  <c r="K9" i="29"/>
  <c r="BI9" i="29" s="1"/>
  <c r="E9" i="29"/>
  <c r="G9" i="29"/>
  <c r="U9" i="29"/>
  <c r="W9" i="29"/>
  <c r="BU9" i="29" s="1"/>
  <c r="AK46" i="29"/>
  <c r="AQ46" i="29"/>
  <c r="AU46" i="29"/>
  <c r="BT46" i="29" s="1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BM22" i="27" s="1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BH9" i="29" s="1"/>
  <c r="O9" i="29"/>
  <c r="P9" i="29"/>
  <c r="BN9" i="29" s="1"/>
  <c r="L9" i="29"/>
  <c r="B291" i="23"/>
  <c r="AX46" i="29"/>
  <c r="AR46" i="29"/>
  <c r="AM46" i="29"/>
  <c r="AE46" i="29"/>
  <c r="BD46" i="29" s="1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BJ22" i="27" s="1"/>
  <c r="L258" i="23"/>
  <c r="AM22" i="27"/>
  <c r="N258" i="23"/>
  <c r="H258" i="23"/>
  <c r="AG22" i="27"/>
  <c r="AB22" i="27"/>
  <c r="BA22" i="27" s="1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AZ47" i="29" s="1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BU61" i="27" s="1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AE10" i="28"/>
  <c r="AJ10" i="28"/>
  <c r="BI10" i="28" s="1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BA47" i="28" s="1"/>
  <c r="V47" i="28"/>
  <c r="R61" i="27"/>
  <c r="R547" i="23"/>
  <c r="Q547" i="23"/>
  <c r="Q61" i="27"/>
  <c r="V547" i="23"/>
  <c r="V61" i="27"/>
  <c r="U547" i="23"/>
  <c r="U61" i="27"/>
  <c r="G547" i="23"/>
  <c r="G61" i="27"/>
  <c r="BE61" i="27" s="1"/>
  <c r="C61" i="27"/>
  <c r="BA61" i="27" s="1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BH47" i="28" s="1"/>
  <c r="U47" i="28"/>
  <c r="Q47" i="28"/>
  <c r="BO47" i="28" s="1"/>
  <c r="T47" i="28"/>
  <c r="BR47" i="28" s="1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BL61" i="27" s="1"/>
  <c r="D61" i="27"/>
  <c r="D547" i="23"/>
  <c r="Y547" i="23"/>
  <c r="Y61" i="27"/>
  <c r="BW61" i="27" s="1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BC47" i="28" s="1"/>
  <c r="I47" i="28"/>
  <c r="BG47" i="28" s="1"/>
  <c r="O47" i="28"/>
  <c r="BM47" i="28"/>
  <c r="N47" i="28"/>
  <c r="G47" i="28"/>
  <c r="L47" i="28"/>
  <c r="D77" i="29"/>
  <c r="BB77" i="29" s="1"/>
  <c r="T77" i="29"/>
  <c r="K77" i="29"/>
  <c r="G77" i="29"/>
  <c r="U77" i="29"/>
  <c r="I77" i="29"/>
  <c r="E77" i="29"/>
  <c r="W77" i="29"/>
  <c r="F77" i="29"/>
  <c r="BD77" i="29" s="1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BL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BG90" i="27" s="1"/>
  <c r="I1059" i="23"/>
  <c r="N1059" i="23"/>
  <c r="AM90" i="27"/>
  <c r="U10" i="29"/>
  <c r="V10" i="29"/>
  <c r="B10" i="29"/>
  <c r="C10" i="29"/>
  <c r="BA10" i="29" s="1"/>
  <c r="L10" i="29"/>
  <c r="BJ10" i="29" s="1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BK47" i="29" s="1"/>
  <c r="AK47" i="29"/>
  <c r="BJ47" i="29" s="1"/>
  <c r="AX47" i="29"/>
  <c r="AJ47" i="29"/>
  <c r="AG47" i="29"/>
  <c r="BF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D10" i="29"/>
  <c r="G10" i="29"/>
  <c r="S10" i="29"/>
  <c r="I10" i="29"/>
  <c r="BG10" i="29" s="1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BQ47" i="29"/>
  <c r="AV47" i="29"/>
  <c r="AU47" i="29"/>
  <c r="AH47" i="29"/>
  <c r="AQ47" i="29"/>
  <c r="BP47" i="29" s="1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BR10" i="29" s="1"/>
  <c r="Q10" i="29"/>
  <c r="BO10" i="29" s="1"/>
  <c r="R10" i="29"/>
  <c r="M10" i="29"/>
  <c r="BK10" i="29" s="1"/>
  <c r="F10" i="29"/>
  <c r="AW77" i="28"/>
  <c r="AX77" i="28"/>
  <c r="AN77" i="28"/>
  <c r="AA77" i="28"/>
  <c r="AU77" i="28"/>
  <c r="BT77" i="28" s="1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BC10" i="29" s="1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BO23" i="27" s="1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BP48" i="29" s="1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BJ48" i="29" s="1"/>
  <c r="Y48" i="29"/>
  <c r="B48" i="29"/>
  <c r="X48" i="29"/>
  <c r="P48" i="29"/>
  <c r="BN48" i="29" s="1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BK13" i="28" s="1"/>
  <c r="X13" i="28"/>
  <c r="E13" i="28"/>
  <c r="P13" i="28"/>
  <c r="K13" i="28"/>
  <c r="BI13" i="28" s="1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BG62" i="27" s="1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BB62" i="27" s="1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BO77" i="28" s="1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BA11" i="28" s="1"/>
  <c r="AF11" i="28"/>
  <c r="AP11" i="28"/>
  <c r="AK11" i="28"/>
  <c r="AI11" i="28"/>
  <c r="BH11" i="28" s="1"/>
  <c r="AD11" i="28"/>
  <c r="F62" i="27"/>
  <c r="C62" i="27"/>
  <c r="K62" i="27"/>
  <c r="W62" i="27"/>
  <c r="J62" i="27"/>
  <c r="BH62" i="27" s="1"/>
  <c r="L62" i="27"/>
  <c r="G48" i="28"/>
  <c r="W48" i="28"/>
  <c r="F48" i="28"/>
  <c r="BD48" i="28" s="1"/>
  <c r="T48" i="28"/>
  <c r="B48" i="28"/>
  <c r="AZ48" i="28" s="1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BL49" i="28" s="1"/>
  <c r="AT49" i="28"/>
  <c r="AD49" i="28"/>
  <c r="AI49" i="28"/>
  <c r="AW49" i="28"/>
  <c r="BV49" i="28" s="1"/>
  <c r="AQ49" i="28"/>
  <c r="W77" i="28"/>
  <c r="S77" i="28"/>
  <c r="K77" i="28"/>
  <c r="V77" i="28"/>
  <c r="N77" i="28"/>
  <c r="U77" i="28"/>
  <c r="AC11" i="28"/>
  <c r="AE11" i="28"/>
  <c r="N62" i="27"/>
  <c r="S62" i="27"/>
  <c r="J48" i="28"/>
  <c r="BH48" i="28" s="1"/>
  <c r="AX49" i="28"/>
  <c r="AS49" i="28"/>
  <c r="I77" i="28"/>
  <c r="O77" i="28"/>
  <c r="BM77" i="28" s="1"/>
  <c r="B77" i="28"/>
  <c r="AI91" i="27"/>
  <c r="N1060" i="23"/>
  <c r="AA11" i="28"/>
  <c r="AM11" i="28"/>
  <c r="AL11" i="28"/>
  <c r="AO11" i="28"/>
  <c r="AH11" i="28"/>
  <c r="AT11" i="28"/>
  <c r="P62" i="27"/>
  <c r="BN62" i="27" s="1"/>
  <c r="B548" i="23"/>
  <c r="B62" i="27"/>
  <c r="Y62" i="27"/>
  <c r="O548" i="23"/>
  <c r="O62" i="27"/>
  <c r="X62" i="27"/>
  <c r="BV62" i="27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BJ77" i="28" s="1"/>
  <c r="AS11" i="28"/>
  <c r="AU11" i="28"/>
  <c r="E62" i="27"/>
  <c r="BC62" i="27" s="1"/>
  <c r="E548" i="23"/>
  <c r="H62" i="27"/>
  <c r="V62" i="27"/>
  <c r="V548" i="23"/>
  <c r="N48" i="28"/>
  <c r="BL48" i="28" s="1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M62" i="27"/>
  <c r="R62" i="27"/>
  <c r="R548" i="23"/>
  <c r="H48" i="28"/>
  <c r="R48" i="28"/>
  <c r="P48" i="28"/>
  <c r="Y48" i="28"/>
  <c r="O48" i="28"/>
  <c r="S48" i="28"/>
  <c r="AP49" i="28"/>
  <c r="BO49" i="28" s="1"/>
  <c r="AU49" i="28"/>
  <c r="AJ49" i="28"/>
  <c r="AB49" i="28"/>
  <c r="AL49" i="28"/>
  <c r="AF49" i="28"/>
  <c r="H77" i="28"/>
  <c r="BF77" i="28" s="1"/>
  <c r="J77" i="28"/>
  <c r="BH77" i="28" s="1"/>
  <c r="M77" i="28"/>
  <c r="F77" i="28"/>
  <c r="G77" i="28"/>
  <c r="D77" i="28"/>
  <c r="BB77" i="28" s="1"/>
  <c r="I111" i="29"/>
  <c r="U111" i="29"/>
  <c r="R111" i="29"/>
  <c r="J111" i="29"/>
  <c r="V111" i="29"/>
  <c r="K111" i="29"/>
  <c r="I78" i="29"/>
  <c r="X78" i="29"/>
  <c r="BV78" i="29" s="1"/>
  <c r="L78" i="29"/>
  <c r="S78" i="29"/>
  <c r="F78" i="29"/>
  <c r="P78" i="29"/>
  <c r="BN78" i="29" s="1"/>
  <c r="C111" i="29"/>
  <c r="P111" i="29"/>
  <c r="O111" i="29"/>
  <c r="G111" i="29"/>
  <c r="T111" i="29"/>
  <c r="B111" i="29"/>
  <c r="O78" i="29"/>
  <c r="C78" i="29"/>
  <c r="BA78" i="29" s="1"/>
  <c r="T78" i="29"/>
  <c r="E78" i="29"/>
  <c r="N78" i="29"/>
  <c r="R78" i="29"/>
  <c r="BP78" i="29" s="1"/>
  <c r="F111" i="29"/>
  <c r="M111" i="29"/>
  <c r="Y111" i="29"/>
  <c r="E111" i="29"/>
  <c r="BC111" i="29" s="1"/>
  <c r="X111" i="29"/>
  <c r="N111" i="29"/>
  <c r="J78" i="29"/>
  <c r="G78" i="29"/>
  <c r="BE78" i="29" s="1"/>
  <c r="D78" i="29"/>
  <c r="V78" i="29"/>
  <c r="W78" i="29"/>
  <c r="U78" i="29"/>
  <c r="BS78" i="29" s="1"/>
  <c r="D111" i="29"/>
  <c r="H111" i="29"/>
  <c r="Q111" i="29"/>
  <c r="W111" i="29"/>
  <c r="BU111" i="29" s="1"/>
  <c r="S111" i="29"/>
  <c r="L111" i="29"/>
  <c r="M78" i="29"/>
  <c r="H78" i="29"/>
  <c r="Y78" i="29"/>
  <c r="B78" i="29"/>
  <c r="Q78" i="29"/>
  <c r="K78" i="29"/>
  <c r="BI78" i="29" s="1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BR90" i="27" s="1"/>
  <c r="T712" i="23"/>
  <c r="W90" i="27"/>
  <c r="W712" i="23"/>
  <c r="Q90" i="27"/>
  <c r="BO90" i="27" s="1"/>
  <c r="Q712" i="23"/>
  <c r="N90" i="27"/>
  <c r="N712" i="23"/>
  <c r="H90" i="27"/>
  <c r="BF90" i="27" s="1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BV48" i="29" s="1"/>
  <c r="AQ48" i="29"/>
  <c r="AG48" i="29"/>
  <c r="AJ48" i="29"/>
  <c r="AT48" i="29"/>
  <c r="BS48" i="29" s="1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BR24" i="27" s="1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BK11" i="29" s="1"/>
  <c r="U11" i="29"/>
  <c r="BS11" i="29" s="1"/>
  <c r="D90" i="27"/>
  <c r="D712" i="23"/>
  <c r="P90" i="27"/>
  <c r="P712" i="23"/>
  <c r="J90" i="27"/>
  <c r="J712" i="23"/>
  <c r="G90" i="27"/>
  <c r="BE90" i="27" s="1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BE48" i="29" s="1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BQ111" i="28" s="1"/>
  <c r="AV111" i="28"/>
  <c r="AX91" i="27"/>
  <c r="Y1060" i="23"/>
  <c r="AU91" i="27"/>
  <c r="BT91" i="27" s="1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BG11" i="29" s="1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BI90" i="27" s="1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BH48" i="29" s="1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BJ11" i="29" s="1"/>
  <c r="R11" i="29"/>
  <c r="BP11" i="29" s="1"/>
  <c r="T11" i="29"/>
  <c r="BR11" i="29" s="1"/>
  <c r="X11" i="29"/>
  <c r="D11" i="29"/>
  <c r="R90" i="27"/>
  <c r="BP90" i="27" s="1"/>
  <c r="R712" i="23"/>
  <c r="C90" i="27"/>
  <c r="BA90" i="27" s="1"/>
  <c r="C712" i="23"/>
  <c r="B90" i="27"/>
  <c r="AZ90" i="27" s="1"/>
  <c r="E90" i="27"/>
  <c r="BC90" i="27" s="1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BO48" i="29" s="1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BR77" i="28" s="1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BQ49" i="29" s="1"/>
  <c r="F49" i="29"/>
  <c r="M49" i="29"/>
  <c r="T49" i="29"/>
  <c r="J49" i="29"/>
  <c r="BH49" i="29" s="1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BN14" i="28" s="1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BB90" i="27"/>
  <c r="D1059" i="23"/>
  <c r="AA90" i="27"/>
  <c r="E120" i="23"/>
  <c r="J120" i="23"/>
  <c r="T120" i="23"/>
  <c r="X120" i="23"/>
  <c r="D120" i="23"/>
  <c r="H120" i="23"/>
  <c r="AB63" i="27"/>
  <c r="AN63" i="27"/>
  <c r="BM63" i="27" s="1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BW63" i="27" s="1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BO63" i="27" s="1"/>
  <c r="AV63" i="27"/>
  <c r="AR63" i="27"/>
  <c r="AC63" i="27"/>
  <c r="N88" i="23"/>
  <c r="N26" i="27"/>
  <c r="V88" i="23"/>
  <c r="V26" i="27"/>
  <c r="D88" i="23"/>
  <c r="D26" i="27"/>
  <c r="K26" i="27"/>
  <c r="K88" i="23"/>
  <c r="O26" i="27"/>
  <c r="BM26" i="27" s="1"/>
  <c r="O88" i="23"/>
  <c r="Q88" i="23"/>
  <c r="Q26" i="27"/>
  <c r="AQ50" i="28"/>
  <c r="BP50" i="28" s="1"/>
  <c r="U49" i="28"/>
  <c r="N49" i="28"/>
  <c r="V63" i="27"/>
  <c r="V549" i="23"/>
  <c r="B63" i="27"/>
  <c r="AZ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BI50" i="28" s="1"/>
  <c r="AI50" i="28"/>
  <c r="AX50" i="28"/>
  <c r="Q111" i="28"/>
  <c r="L111" i="28"/>
  <c r="BJ111" i="28" s="1"/>
  <c r="H111" i="28"/>
  <c r="BF111" i="28"/>
  <c r="K111" i="28"/>
  <c r="C111" i="28"/>
  <c r="BA111" i="28" s="1"/>
  <c r="I111" i="28"/>
  <c r="BG111" i="28"/>
  <c r="V111" i="28"/>
  <c r="I49" i="28"/>
  <c r="BG49" i="28" s="1"/>
  <c r="C49" i="28"/>
  <c r="O49" i="28"/>
  <c r="J49" i="28"/>
  <c r="B49" i="28"/>
  <c r="AZ49" i="28" s="1"/>
  <c r="R49" i="28"/>
  <c r="BP49" i="28" s="1"/>
  <c r="E549" i="23"/>
  <c r="E63" i="27"/>
  <c r="BC63" i="27" s="1"/>
  <c r="L63" i="27"/>
  <c r="L549" i="23"/>
  <c r="K63" i="27"/>
  <c r="BI63" i="27" s="1"/>
  <c r="K549" i="23"/>
  <c r="X63" i="27"/>
  <c r="BV63" i="27" s="1"/>
  <c r="X549" i="23"/>
  <c r="N63" i="27"/>
  <c r="BL63" i="27" s="1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BU63" i="27" s="1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BP63" i="27" s="1"/>
  <c r="R549" i="23"/>
  <c r="C63" i="27"/>
  <c r="C549" i="23"/>
  <c r="J63" i="27"/>
  <c r="BH63" i="27" s="1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BS111" i="28" s="1"/>
  <c r="R111" i="28"/>
  <c r="BP111" i="28" s="1"/>
  <c r="E49" i="28"/>
  <c r="BC49" i="28" s="1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BK111" i="28" s="1"/>
  <c r="L49" i="28"/>
  <c r="Q49" i="28"/>
  <c r="H49" i="28"/>
  <c r="G49" i="28"/>
  <c r="BE49" i="28" s="1"/>
  <c r="Y49" i="28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BJ78" i="28" s="1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BF112" i="29" s="1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BH112" i="29" s="1"/>
  <c r="K79" i="29"/>
  <c r="R79" i="29"/>
  <c r="J79" i="29"/>
  <c r="D79" i="29"/>
  <c r="BB79" i="29" s="1"/>
  <c r="U79" i="29"/>
  <c r="M79" i="29"/>
  <c r="P112" i="29"/>
  <c r="D112" i="29"/>
  <c r="BB112" i="29" s="1"/>
  <c r="C112" i="29"/>
  <c r="M112" i="29"/>
  <c r="W112" i="29"/>
  <c r="S112" i="29"/>
  <c r="E79" i="29"/>
  <c r="I79" i="29"/>
  <c r="O79" i="29"/>
  <c r="S79" i="29"/>
  <c r="BQ79" i="29" s="1"/>
  <c r="B79" i="29"/>
  <c r="N79" i="29"/>
  <c r="X112" i="29"/>
  <c r="T112" i="29"/>
  <c r="BR112" i="29" s="1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BT125" i="27" s="1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BW124" i="27" s="1"/>
  <c r="Y746" i="23"/>
  <c r="M124" i="27"/>
  <c r="M746" i="23"/>
  <c r="R124" i="27"/>
  <c r="BP124" i="27" s="1"/>
  <c r="R746" i="23"/>
  <c r="N124" i="27"/>
  <c r="N746" i="23"/>
  <c r="Q124" i="27"/>
  <c r="BO124" i="27" s="1"/>
  <c r="AR77" i="29"/>
  <c r="AT77" i="29"/>
  <c r="AE77" i="29"/>
  <c r="AG77" i="29"/>
  <c r="AK77" i="29"/>
  <c r="AX77" i="29"/>
  <c r="W12" i="29"/>
  <c r="I12" i="29"/>
  <c r="U12" i="29"/>
  <c r="R12" i="29"/>
  <c r="BP12" i="29" s="1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BI91" i="27" s="1"/>
  <c r="K713" i="23"/>
  <c r="Q91" i="27"/>
  <c r="Q713" i="23"/>
  <c r="Y91" i="27"/>
  <c r="BW91" i="27" s="1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BO25" i="27" s="1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BN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/>
  <c r="AH77" i="29"/>
  <c r="AI77" i="29"/>
  <c r="AV77" i="29"/>
  <c r="AM77" i="29"/>
  <c r="BL77" i="29" s="1"/>
  <c r="AJ77" i="29"/>
  <c r="G12" i="29"/>
  <c r="S12" i="29"/>
  <c r="L12" i="29"/>
  <c r="V12" i="29"/>
  <c r="J12" i="29"/>
  <c r="E12" i="29"/>
  <c r="BC12" i="29"/>
  <c r="I91" i="27"/>
  <c r="BG91" i="27" s="1"/>
  <c r="I713" i="23"/>
  <c r="B91" i="27"/>
  <c r="B713" i="23"/>
  <c r="X91" i="27"/>
  <c r="BV91" i="27" s="1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BG124" i="27" s="1"/>
  <c r="I746" i="23"/>
  <c r="U124" i="27"/>
  <c r="U746" i="23"/>
  <c r="L124" i="27"/>
  <c r="BJ124" i="27" s="1"/>
  <c r="L746" i="23"/>
  <c r="D746" i="23"/>
  <c r="D124" i="27"/>
  <c r="AC77" i="29"/>
  <c r="AO77" i="29"/>
  <c r="BN77" i="29" s="1"/>
  <c r="AL77" i="29"/>
  <c r="AQ77" i="29"/>
  <c r="AS77" i="29"/>
  <c r="AA77" i="29"/>
  <c r="C12" i="29"/>
  <c r="K12" i="29"/>
  <c r="BI12" i="29" s="1"/>
  <c r="X12" i="29"/>
  <c r="T12" i="29"/>
  <c r="BR12" i="29" s="1"/>
  <c r="D12" i="29"/>
  <c r="BB12" i="29" s="1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BB91" i="27" s="1"/>
  <c r="D713" i="23"/>
  <c r="O91" i="27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BL25" i="27" s="1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BJ49" i="29" s="1"/>
  <c r="AM49" i="29"/>
  <c r="AH49" i="29"/>
  <c r="AE49" i="29"/>
  <c r="F124" i="27"/>
  <c r="F746" i="23"/>
  <c r="K124" i="27"/>
  <c r="K746" i="23"/>
  <c r="S124" i="27"/>
  <c r="BQ124" i="27" s="1"/>
  <c r="S746" i="23"/>
  <c r="O124" i="27"/>
  <c r="O746" i="23"/>
  <c r="B124" i="27"/>
  <c r="V124" i="27"/>
  <c r="V746" i="23"/>
  <c r="AN77" i="29"/>
  <c r="AF77" i="29"/>
  <c r="BE77" i="29" s="1"/>
  <c r="AP77" i="29"/>
  <c r="AD77" i="29"/>
  <c r="AU77" i="29"/>
  <c r="AW77" i="29"/>
  <c r="Y12" i="29"/>
  <c r="BW12" i="29" s="1"/>
  <c r="B12" i="29"/>
  <c r="F12" i="29"/>
  <c r="N12" i="29"/>
  <c r="BL12" i="29" s="1"/>
  <c r="P12" i="29"/>
  <c r="M12" i="29"/>
  <c r="BK12" i="29" s="1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BC50" i="29" s="1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BS78" i="28" s="1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BI50" i="29" s="1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BW78" i="28" s="1"/>
  <c r="AQ78" i="28"/>
  <c r="AG91" i="26"/>
  <c r="AT91" i="26"/>
  <c r="AQ91" i="26"/>
  <c r="AF91" i="26"/>
  <c r="AX91" i="26"/>
  <c r="AC91" i="26"/>
  <c r="W50" i="29"/>
  <c r="BU50" i="29" s="1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BW111" i="28" s="1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BA78" i="28" s="1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G50" i="29" s="1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BU124" i="27" s="1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BI124" i="27" s="1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BW64" i="27" s="1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BV64" i="27" s="1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BS13" i="28" s="1"/>
  <c r="M550" i="23"/>
  <c r="M64" i="27"/>
  <c r="I550" i="23"/>
  <c r="I64" i="27"/>
  <c r="U64" i="27"/>
  <c r="U550" i="23"/>
  <c r="Y50" i="28"/>
  <c r="F50" i="28"/>
  <c r="L50" i="28"/>
  <c r="BJ50" i="28" s="1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BR51" i="28" s="1"/>
  <c r="AU51" i="28"/>
  <c r="AB51" i="28"/>
  <c r="AX51" i="28"/>
  <c r="AJ51" i="28"/>
  <c r="AG51" i="28"/>
  <c r="Y112" i="28"/>
  <c r="C112" i="28"/>
  <c r="F112" i="28"/>
  <c r="BD112" i="28" s="1"/>
  <c r="M112" i="28"/>
  <c r="H112" i="28"/>
  <c r="O112" i="28"/>
  <c r="S79" i="28"/>
  <c r="V79" i="28"/>
  <c r="X79" i="28"/>
  <c r="G79" i="28"/>
  <c r="D79" i="28"/>
  <c r="BB79" i="28" s="1"/>
  <c r="F79" i="28"/>
  <c r="Y79" i="28"/>
  <c r="AM13" i="28"/>
  <c r="BL13" i="28" s="1"/>
  <c r="AV13" i="28"/>
  <c r="AX13" i="28"/>
  <c r="AS13" i="28"/>
  <c r="AN13" i="28"/>
  <c r="AH13" i="28"/>
  <c r="R64" i="27"/>
  <c r="BP64" i="27" s="1"/>
  <c r="R550" i="23"/>
  <c r="D550" i="23"/>
  <c r="D64" i="27"/>
  <c r="BB64" i="27" s="1"/>
  <c r="W550" i="23"/>
  <c r="W64" i="27"/>
  <c r="BU64" i="27" s="1"/>
  <c r="Y64" i="27"/>
  <c r="Y550" i="23"/>
  <c r="L64" i="27"/>
  <c r="L550" i="23"/>
  <c r="J64" i="27"/>
  <c r="J550" i="23"/>
  <c r="H50" i="28"/>
  <c r="O50" i="28"/>
  <c r="R50" i="28"/>
  <c r="D50" i="28"/>
  <c r="BB50" i="28" s="1"/>
  <c r="J50" i="28"/>
  <c r="BH50" i="28" s="1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BS50" i="28" s="1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BA64" i="27" s="1"/>
  <c r="C550" i="23"/>
  <c r="W50" i="28"/>
  <c r="Q50" i="28"/>
  <c r="P50" i="28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BE13" i="28" s="1"/>
  <c r="AJ13" i="28"/>
  <c r="AA13" i="28"/>
  <c r="AC13" i="28"/>
  <c r="AR13" i="28"/>
  <c r="BQ13" i="28" s="1"/>
  <c r="H64" i="27"/>
  <c r="BF64" i="27" s="1"/>
  <c r="H550" i="23"/>
  <c r="T550" i="23"/>
  <c r="T64" i="27"/>
  <c r="N550" i="23"/>
  <c r="N64" i="27"/>
  <c r="BL64" i="27" s="1"/>
  <c r="Q550" i="23"/>
  <c r="Q64" i="27"/>
  <c r="K64" i="27"/>
  <c r="BI64" i="27" s="1"/>
  <c r="K550" i="23"/>
  <c r="F64" i="27"/>
  <c r="F550" i="23"/>
  <c r="I50" i="28"/>
  <c r="S50" i="28"/>
  <c r="V50" i="28"/>
  <c r="N50" i="28"/>
  <c r="BL50" i="28" s="1"/>
  <c r="G50" i="28"/>
  <c r="K50" i="28"/>
  <c r="M50" i="28"/>
  <c r="W113" i="29"/>
  <c r="H113" i="29"/>
  <c r="T113" i="29"/>
  <c r="Y113" i="29"/>
  <c r="J113" i="29"/>
  <c r="BH113" i="29" s="1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BO113" i="29" s="1"/>
  <c r="R113" i="29"/>
  <c r="B80" i="29"/>
  <c r="H80" i="29"/>
  <c r="U80" i="29"/>
  <c r="BS80" i="29" s="1"/>
  <c r="O80" i="29"/>
  <c r="C80" i="29"/>
  <c r="Q80" i="29"/>
  <c r="S113" i="29"/>
  <c r="BQ113" i="29" s="1"/>
  <c r="M113" i="29"/>
  <c r="P113" i="29"/>
  <c r="O113" i="29"/>
  <c r="C113" i="29"/>
  <c r="BA113" i="29" s="1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BJ13" i="29" s="1"/>
  <c r="C13" i="29"/>
  <c r="BA13" i="29" s="1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BB50" i="29" s="1"/>
  <c r="AM50" i="29"/>
  <c r="AN50" i="29"/>
  <c r="AW50" i="29"/>
  <c r="AS111" i="29"/>
  <c r="BR111" i="29" s="1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T13" i="29" s="1"/>
  <c r="B13" i="29"/>
  <c r="W13" i="29"/>
  <c r="G13" i="29"/>
  <c r="BE13" i="29" s="1"/>
  <c r="P13" i="29"/>
  <c r="BN13" i="29" s="1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BF111" i="29" s="1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BL78" i="29" s="1"/>
  <c r="AI78" i="29"/>
  <c r="AK78" i="29"/>
  <c r="AV78" i="29"/>
  <c r="AD78" i="29"/>
  <c r="BC78" i="29" s="1"/>
  <c r="AP78" i="29"/>
  <c r="AN26" i="26"/>
  <c r="AH26" i="26"/>
  <c r="AM26" i="26"/>
  <c r="AA26" i="26"/>
  <c r="AG26" i="26"/>
  <c r="AU26" i="26"/>
  <c r="AV26" i="27"/>
  <c r="W262" i="23"/>
  <c r="AO26" i="27"/>
  <c r="BN26" i="27" s="1"/>
  <c r="P262" i="23"/>
  <c r="M262" i="23"/>
  <c r="AL26" i="27"/>
  <c r="AD26" i="27"/>
  <c r="BC26" i="27" s="1"/>
  <c r="E262" i="23"/>
  <c r="AH26" i="27"/>
  <c r="BG26" i="27" s="1"/>
  <c r="I262" i="23"/>
  <c r="AK26" i="27"/>
  <c r="L262" i="23"/>
  <c r="P92" i="27"/>
  <c r="P714" i="23"/>
  <c r="U92" i="27"/>
  <c r="U714" i="23"/>
  <c r="D92" i="27"/>
  <c r="BB92" i="27" s="1"/>
  <c r="D714" i="23"/>
  <c r="M92" i="27"/>
  <c r="M714" i="23"/>
  <c r="B92" i="27"/>
  <c r="AZ92" i="27" s="1"/>
  <c r="B714" i="23"/>
  <c r="S92" i="27"/>
  <c r="Y92" i="27"/>
  <c r="Y714" i="23"/>
  <c r="B328" i="23"/>
  <c r="Q125" i="27"/>
  <c r="B125" i="27"/>
  <c r="J125" i="27"/>
  <c r="G125" i="27"/>
  <c r="BE125" i="27" s="1"/>
  <c r="G747" i="23"/>
  <c r="R125" i="27"/>
  <c r="L125" i="27"/>
  <c r="BJ125" i="27" s="1"/>
  <c r="AF50" i="29"/>
  <c r="AV50" i="29"/>
  <c r="AO50" i="29"/>
  <c r="AS50" i="29"/>
  <c r="BR50" i="29" s="1"/>
  <c r="AJ50" i="29"/>
  <c r="AX50" i="29"/>
  <c r="AD111" i="29"/>
  <c r="AA111" i="29"/>
  <c r="AZ111" i="29" s="1"/>
  <c r="AR111" i="29"/>
  <c r="AJ111" i="29"/>
  <c r="BI111" i="29" s="1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Z78" i="29" s="1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BD125" i="27" s="1"/>
  <c r="F747" i="23"/>
  <c r="I125" i="27"/>
  <c r="M125" i="27"/>
  <c r="K125" i="27"/>
  <c r="BI125" i="27" s="1"/>
  <c r="K747" i="23"/>
  <c r="T125" i="27"/>
  <c r="P125" i="27"/>
  <c r="AG50" i="29"/>
  <c r="BF50" i="29" s="1"/>
  <c r="AQ50" i="29"/>
  <c r="AD50" i="29"/>
  <c r="AR50" i="29"/>
  <c r="AE50" i="29"/>
  <c r="BD50" i="29" s="1"/>
  <c r="AB50" i="29"/>
  <c r="AQ111" i="29"/>
  <c r="AT111" i="29"/>
  <c r="AC111" i="29"/>
  <c r="BB111" i="29" s="1"/>
  <c r="AP111" i="29"/>
  <c r="BO111" i="29" s="1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BN51" i="29" s="1"/>
  <c r="F51" i="29"/>
  <c r="G51" i="29"/>
  <c r="D51" i="29"/>
  <c r="W51" i="29"/>
  <c r="M51" i="29"/>
  <c r="AB79" i="28"/>
  <c r="AR79" i="28"/>
  <c r="AS79" i="28"/>
  <c r="AA79" i="28"/>
  <c r="AZ79" i="28" s="1"/>
  <c r="AO79" i="28"/>
  <c r="AM79" i="28"/>
  <c r="AE125" i="26"/>
  <c r="AO125" i="26"/>
  <c r="AR125" i="26"/>
  <c r="AS125" i="26"/>
  <c r="AQ125" i="26"/>
  <c r="AD125" i="26"/>
  <c r="AF112" i="28"/>
  <c r="AS112" i="28"/>
  <c r="AW112" i="28"/>
  <c r="BV112" i="28" s="1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BI112" i="28" s="1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BD79" i="28" s="1"/>
  <c r="AU79" i="28"/>
  <c r="AX79" i="28"/>
  <c r="AD79" i="28"/>
  <c r="AP79" i="28"/>
  <c r="BO79" i="28" s="1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BA112" i="28" s="1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BW92" i="27" s="1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BE51" i="28" s="1"/>
  <c r="N51" i="28"/>
  <c r="W51" i="28"/>
  <c r="U65" i="27"/>
  <c r="U551" i="23"/>
  <c r="I65" i="27"/>
  <c r="I551" i="23"/>
  <c r="R65" i="27"/>
  <c r="R551" i="23"/>
  <c r="AQ14" i="28"/>
  <c r="BP14" i="28" s="1"/>
  <c r="AW14" i="28"/>
  <c r="AO14" i="28"/>
  <c r="AF14" i="28"/>
  <c r="AG14" i="28"/>
  <c r="BF14" i="28" s="1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BG51" i="28" s="1"/>
  <c r="S51" i="28"/>
  <c r="X51" i="28"/>
  <c r="B51" i="28"/>
  <c r="R51" i="28"/>
  <c r="O51" i="28"/>
  <c r="BM51" i="28" s="1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BH51" i="28" s="1"/>
  <c r="E551" i="23"/>
  <c r="E65" i="27"/>
  <c r="AS14" i="28"/>
  <c r="AR14" i="28"/>
  <c r="AL14" i="28"/>
  <c r="AA14" i="28"/>
  <c r="AU14" i="28"/>
  <c r="BT14" i="28" s="1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BC51" i="28" s="1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O80" i="28"/>
  <c r="R80" i="28"/>
  <c r="J113" i="28"/>
  <c r="F113" i="28"/>
  <c r="S113" i="28"/>
  <c r="AT52" i="28"/>
  <c r="AV52" i="28"/>
  <c r="K51" i="28"/>
  <c r="L65" i="27"/>
  <c r="BJ65" i="27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BW51" i="28" s="1"/>
  <c r="C51" i="28"/>
  <c r="H51" i="28"/>
  <c r="F51" i="28"/>
  <c r="V51" i="28"/>
  <c r="P51" i="28"/>
  <c r="BN51" i="28" s="1"/>
  <c r="S65" i="27"/>
  <c r="S551" i="23"/>
  <c r="D65" i="27"/>
  <c r="BB65" i="27" s="1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BK14" i="29" s="1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BS14" i="29" s="1"/>
  <c r="G14" i="29"/>
  <c r="BE14" i="29" s="1"/>
  <c r="C14" i="29"/>
  <c r="K14" i="29"/>
  <c r="R14" i="29"/>
  <c r="AH51" i="29"/>
  <c r="BG51" i="29" s="1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BB14" i="29" s="1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BC14" i="29" s="1"/>
  <c r="Y14" i="29"/>
  <c r="AN51" i="29"/>
  <c r="AJ51" i="29"/>
  <c r="BI51" i="29" s="1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BE27" i="27" s="1"/>
  <c r="G263" i="23"/>
  <c r="AR27" i="27"/>
  <c r="S263" i="23"/>
  <c r="AJ27" i="27"/>
  <c r="BI27" i="27" s="1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Z79" i="29" s="1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BV80" i="28" s="1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BR66" i="27" s="1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AW15" i="28"/>
  <c r="BV15" i="28" s="1"/>
  <c r="AT15" i="28"/>
  <c r="AN15" i="28"/>
  <c r="AK15" i="28"/>
  <c r="AO15" i="28"/>
  <c r="M552" i="23"/>
  <c r="M66" i="27"/>
  <c r="Q552" i="23"/>
  <c r="Q66" i="27"/>
  <c r="BO66" i="27" s="1"/>
  <c r="N66" i="27"/>
  <c r="BL66" i="27" s="1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BJ66" i="27" s="1"/>
  <c r="T66" i="27"/>
  <c r="T552" i="23"/>
  <c r="AI53" i="28"/>
  <c r="F81" i="28"/>
  <c r="X81" i="28"/>
  <c r="H114" i="28"/>
  <c r="D114" i="28"/>
  <c r="I114" i="28"/>
  <c r="BG114" i="28" s="1"/>
  <c r="Q114" i="28"/>
  <c r="Y114" i="28"/>
  <c r="J114" i="28"/>
  <c r="T52" i="28"/>
  <c r="M52" i="28"/>
  <c r="BK52" i="28" s="1"/>
  <c r="K52" i="28"/>
  <c r="O52" i="28"/>
  <c r="D52" i="28"/>
  <c r="BB52" i="28" s="1"/>
  <c r="E52" i="28"/>
  <c r="X52" i="28"/>
  <c r="AE15" i="28"/>
  <c r="AF15" i="28"/>
  <c r="AX15" i="28"/>
  <c r="AH15" i="28"/>
  <c r="BG15" i="28" s="1"/>
  <c r="AP15" i="28"/>
  <c r="AI15" i="28"/>
  <c r="BH15" i="28" s="1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BD66" i="27" s="1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BU52" i="28" s="1"/>
  <c r="AU15" i="28"/>
  <c r="AG15" i="28"/>
  <c r="D66" i="27"/>
  <c r="D552" i="23"/>
  <c r="I66" i="27"/>
  <c r="BG66" i="27" s="1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O52" i="28" s="1"/>
  <c r="B52" i="28"/>
  <c r="P52" i="28"/>
  <c r="BN52" i="28" s="1"/>
  <c r="AC15" i="28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BA66" i="27" s="1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BN82" i="29" s="1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J15" i="29"/>
  <c r="T15" i="29"/>
  <c r="BR15" i="29" s="1"/>
  <c r="S15" i="29"/>
  <c r="BQ15" i="29" s="1"/>
  <c r="B15" i="29"/>
  <c r="AI28" i="26"/>
  <c r="AW28" i="26"/>
  <c r="AN28" i="26"/>
  <c r="AJ28" i="26"/>
  <c r="AL28" i="26"/>
  <c r="AD28" i="26"/>
  <c r="AX80" i="29"/>
  <c r="AU80" i="29"/>
  <c r="BT80" i="29" s="1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BI52" i="29" s="1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BD113" i="29" s="1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BS15" i="29" s="1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BB28" i="27" s="1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BC113" i="29" s="1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BM15" i="29" s="1"/>
  <c r="X15" i="29"/>
  <c r="C15" i="29"/>
  <c r="F15" i="29"/>
  <c r="BD15" i="29" s="1"/>
  <c r="P15" i="29"/>
  <c r="M15" i="29"/>
  <c r="AA28" i="26"/>
  <c r="AU28" i="26"/>
  <c r="AP28" i="26"/>
  <c r="AR28" i="26"/>
  <c r="AT28" i="26"/>
  <c r="AX28" i="26"/>
  <c r="AF80" i="29"/>
  <c r="AL80" i="29"/>
  <c r="AR80" i="29"/>
  <c r="BQ80" i="29" s="1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BP114" i="28" s="1"/>
  <c r="AD114" i="28"/>
  <c r="BC114" i="28" s="1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BK114" i="28" s="1"/>
  <c r="AT114" i="28"/>
  <c r="AP114" i="28"/>
  <c r="AL81" i="28"/>
  <c r="AQ81" i="28"/>
  <c r="AD81" i="28"/>
  <c r="AS81" i="28"/>
  <c r="BR81" i="28" s="1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BB114" i="28" s="1"/>
  <c r="AM114" i="28"/>
  <c r="AO114" i="28"/>
  <c r="AR114" i="28"/>
  <c r="AC81" i="28"/>
  <c r="AI81" i="28"/>
  <c r="AA81" i="28"/>
  <c r="AH81" i="28"/>
  <c r="AB81" i="28"/>
  <c r="AW81" i="28"/>
  <c r="BV81" i="28" s="1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BS127" i="27" s="1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BW94" i="27" s="1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Z54" i="28" s="1"/>
  <c r="AG54" i="28"/>
  <c r="AP54" i="28"/>
  <c r="E553" i="23"/>
  <c r="E67" i="27"/>
  <c r="BC67" i="27" s="1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M53" i="28"/>
  <c r="H53" i="28"/>
  <c r="M82" i="28"/>
  <c r="AL16" i="28"/>
  <c r="AR16" i="28"/>
  <c r="BQ16" i="28" s="1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BI53" i="28" s="1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BV53" i="28" s="1"/>
  <c r="Q53" i="28"/>
  <c r="S53" i="28"/>
  <c r="F116" i="29"/>
  <c r="N116" i="29"/>
  <c r="V116" i="29"/>
  <c r="H116" i="29"/>
  <c r="U116" i="29"/>
  <c r="G116" i="29"/>
  <c r="BE116" i="29" s="1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BK116" i="29" s="1"/>
  <c r="T116" i="29"/>
  <c r="D116" i="29"/>
  <c r="J116" i="29"/>
  <c r="E116" i="29"/>
  <c r="BC116" i="29" s="1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 s="1"/>
  <c r="AG81" i="29"/>
  <c r="BF81" i="29" s="1"/>
  <c r="AV81" i="29"/>
  <c r="AC81" i="29"/>
  <c r="BB81" i="29" s="1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BD114" i="29" s="1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BJ16" i="29" s="1"/>
  <c r="D16" i="29"/>
  <c r="H16" i="29"/>
  <c r="X16" i="29"/>
  <c r="Q16" i="29"/>
  <c r="BO16" i="29" s="1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BQ114" i="29" s="1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Z81" i="29" s="1"/>
  <c r="AT81" i="29"/>
  <c r="AQ81" i="29"/>
  <c r="AR81" i="29"/>
  <c r="BQ81" i="29" s="1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BK16" i="29" s="1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BG29" i="27" s="1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BD82" i="28" s="1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BL128" i="27" s="1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BG128" i="27" s="1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BD128" i="27" s="1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BV128" i="27" s="1"/>
  <c r="AM95" i="27"/>
  <c r="N1064" i="23"/>
  <c r="AP95" i="27"/>
  <c r="BO95" i="27" s="1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BR54" i="28" s="1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BM17" i="28" s="1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54" i="28"/>
  <c r="Q54" i="28"/>
  <c r="O54" i="28"/>
  <c r="C54" i="28"/>
  <c r="BA54" i="28" s="1"/>
  <c r="J68" i="27"/>
  <c r="BH68" i="27" s="1"/>
  <c r="L554" i="23"/>
  <c r="L68" i="27"/>
  <c r="BJ68" i="27" s="1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BP68" i="27" s="1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AZ17" i="28" s="1"/>
  <c r="R83" i="28"/>
  <c r="V83" i="28"/>
  <c r="S83" i="28"/>
  <c r="V54" i="28"/>
  <c r="U68" i="27"/>
  <c r="H68" i="27"/>
  <c r="Y554" i="23"/>
  <c r="Y68" i="27"/>
  <c r="BW68" i="27" s="1"/>
  <c r="M68" i="27"/>
  <c r="BK68" i="27" s="1"/>
  <c r="S68" i="27"/>
  <c r="AK55" i="28"/>
  <c r="AA55" i="28"/>
  <c r="AX55" i="28"/>
  <c r="AF55" i="28"/>
  <c r="AN55" i="28"/>
  <c r="AO55" i="28"/>
  <c r="AM17" i="28"/>
  <c r="AK17" i="28"/>
  <c r="AS17" i="28"/>
  <c r="BR17" i="28" s="1"/>
  <c r="AO17" i="28"/>
  <c r="BN17" i="28" s="1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BG54" i="28" s="1"/>
  <c r="K68" i="27"/>
  <c r="B68" i="27"/>
  <c r="O68" i="27"/>
  <c r="E68" i="27"/>
  <c r="E554" i="23"/>
  <c r="F68" i="27"/>
  <c r="W68" i="27"/>
  <c r="BU68" i="27" s="1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BW54" i="29" s="1"/>
  <c r="AV54" i="29"/>
  <c r="BU54" i="29" s="1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BE17" i="29" s="1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BC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BS83" i="28" s="1"/>
  <c r="AO83" i="28"/>
  <c r="AA83" i="28"/>
  <c r="AF83" i="28"/>
  <c r="BE83" i="28" s="1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BA129" i="27" s="1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BC32" i="27" s="1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G55" i="28"/>
  <c r="AR18" i="28"/>
  <c r="AP18" i="28"/>
  <c r="BO18" i="28" s="1"/>
  <c r="AC18" i="28"/>
  <c r="AT18" i="28"/>
  <c r="AW18" i="28"/>
  <c r="AB18" i="28"/>
  <c r="D69" i="27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BK117" i="28" s="1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BQ55" i="28" s="1"/>
  <c r="F55" i="28"/>
  <c r="C55" i="28"/>
  <c r="V55" i="28"/>
  <c r="AF18" i="28"/>
  <c r="AS18" i="28"/>
  <c r="AE18" i="28"/>
  <c r="BD18" i="28" s="1"/>
  <c r="AU18" i="28"/>
  <c r="AL18" i="28"/>
  <c r="AM18" i="28"/>
  <c r="S69" i="27"/>
  <c r="C69" i="27"/>
  <c r="H69" i="27"/>
  <c r="O69" i="27"/>
  <c r="BM69" i="27" s="1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BG55" i="28" s="1"/>
  <c r="X55" i="28"/>
  <c r="AA18" i="28"/>
  <c r="AO18" i="28"/>
  <c r="I69" i="27"/>
  <c r="I555" i="23"/>
  <c r="T117" i="28"/>
  <c r="K117" i="28"/>
  <c r="X117" i="28"/>
  <c r="E117" i="28"/>
  <c r="BC117" i="28" s="1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BR55" i="28" s="1"/>
  <c r="Q55" i="28"/>
  <c r="BO55" i="28" s="1"/>
  <c r="K55" i="28"/>
  <c r="BI55" i="28" s="1"/>
  <c r="D55" i="28"/>
  <c r="BB55" i="28" s="1"/>
  <c r="U55" i="28"/>
  <c r="B55" i="28"/>
  <c r="AH18" i="28"/>
  <c r="AG18" i="28"/>
  <c r="AQ18" i="28"/>
  <c r="AJ18" i="28"/>
  <c r="AI18" i="28"/>
  <c r="AN18" i="28"/>
  <c r="B555" i="23"/>
  <c r="B69" i="27"/>
  <c r="E69" i="27"/>
  <c r="BC69" i="27" s="1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R18" i="29"/>
  <c r="N18" i="29"/>
  <c r="W18" i="29"/>
  <c r="F18" i="29"/>
  <c r="BD18" i="29" s="1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BG31" i="27" s="1"/>
  <c r="I267" i="23"/>
  <c r="AP31" i="27"/>
  <c r="Q267" i="23"/>
  <c r="H267" i="23"/>
  <c r="AG31" i="27"/>
  <c r="T267" i="23"/>
  <c r="AS31" i="27"/>
  <c r="P267" i="23"/>
  <c r="AO31" i="27"/>
  <c r="AP83" i="29"/>
  <c r="BO83" i="29" s="1"/>
  <c r="AC83" i="29"/>
  <c r="AG83" i="29"/>
  <c r="AU83" i="29"/>
  <c r="AI83" i="29"/>
  <c r="AD83" i="29"/>
  <c r="BC83" i="29" s="1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BD116" i="29" s="1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BJ83" i="29" s="1"/>
  <c r="AF83" i="29"/>
  <c r="AE83" i="29"/>
  <c r="AW83" i="29"/>
  <c r="AN83" i="29"/>
  <c r="AV83" i="29"/>
  <c r="Y18" i="29"/>
  <c r="D18" i="29"/>
  <c r="S18" i="29"/>
  <c r="X18" i="29"/>
  <c r="G18" i="29"/>
  <c r="BE18" i="29" s="1"/>
  <c r="O18" i="29"/>
  <c r="AB31" i="26"/>
  <c r="AP31" i="26"/>
  <c r="AI31" i="26"/>
  <c r="AS31" i="26"/>
  <c r="AW31" i="26"/>
  <c r="AL31" i="26"/>
  <c r="AW55" i="29"/>
  <c r="AM55" i="29"/>
  <c r="AJ55" i="29"/>
  <c r="BI55" i="29" s="1"/>
  <c r="AL55" i="29"/>
  <c r="AH55" i="29"/>
  <c r="AC55" i="29"/>
  <c r="G97" i="27"/>
  <c r="BE97" i="27" s="1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BF130" i="27" s="1"/>
  <c r="H752" i="23"/>
  <c r="C130" i="27"/>
  <c r="C752" i="23"/>
  <c r="D130" i="27"/>
  <c r="BB130" i="27" s="1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BQ83" i="29" s="1"/>
  <c r="AH83" i="29"/>
  <c r="AT83" i="29"/>
  <c r="AL83" i="29"/>
  <c r="AB83" i="29"/>
  <c r="BA83" i="29" s="1"/>
  <c r="AQ83" i="29"/>
  <c r="P18" i="29"/>
  <c r="BN18" i="29" s="1"/>
  <c r="J18" i="29"/>
  <c r="I18" i="29"/>
  <c r="T18" i="29"/>
  <c r="BR18" i="29" s="1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BN116" i="29" s="1"/>
  <c r="AB116" i="29"/>
  <c r="AC116" i="29"/>
  <c r="BB116" i="29" s="1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BK56" i="29" s="1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BJ130" i="27" s="1"/>
  <c r="L1099" i="23"/>
  <c r="AO97" i="27"/>
  <c r="P1066" i="23"/>
  <c r="AL97" i="27"/>
  <c r="M1066" i="23"/>
  <c r="H1066" i="23"/>
  <c r="AG97" i="27"/>
  <c r="AU97" i="27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BK19" i="28" s="1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BQ19" i="28" s="1"/>
  <c r="AS19" i="28"/>
  <c r="AU19" i="28"/>
  <c r="AA19" i="28"/>
  <c r="AI19" i="28"/>
  <c r="AO19" i="28"/>
  <c r="R56" i="28"/>
  <c r="O56" i="28"/>
  <c r="BM56" i="28" s="1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BS70" i="27" s="1"/>
  <c r="U556" i="23"/>
  <c r="B70" i="27"/>
  <c r="B556" i="23"/>
  <c r="R70" i="27"/>
  <c r="BP70" i="27" s="1"/>
  <c r="R556" i="23"/>
  <c r="L556" i="23"/>
  <c r="L70" i="27"/>
  <c r="AQ19" i="28"/>
  <c r="S56" i="28"/>
  <c r="BQ56" i="28" s="1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BV19" i="28" s="1"/>
  <c r="AM19" i="28"/>
  <c r="AH19" i="28"/>
  <c r="AT19" i="28"/>
  <c r="J56" i="28"/>
  <c r="V56" i="28"/>
  <c r="Q56" i="28"/>
  <c r="F56" i="28"/>
  <c r="M56" i="28"/>
  <c r="BK56" i="28" s="1"/>
  <c r="I56" i="28"/>
  <c r="BG56" i="28" s="1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BK70" i="27" s="1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BA19" i="28" s="1"/>
  <c r="H56" i="28"/>
  <c r="BF56" i="28" s="1"/>
  <c r="W56" i="28"/>
  <c r="C118" i="28"/>
  <c r="N118" i="28"/>
  <c r="R118" i="28"/>
  <c r="C85" i="28"/>
  <c r="T85" i="28"/>
  <c r="AV19" i="28"/>
  <c r="AG19" i="28"/>
  <c r="AP19" i="28"/>
  <c r="BO19" i="28" s="1"/>
  <c r="AC19" i="28"/>
  <c r="AX19" i="28"/>
  <c r="AN19" i="28"/>
  <c r="B56" i="28"/>
  <c r="AZ56" i="28" s="1"/>
  <c r="P56" i="28"/>
  <c r="BN56" i="28" s="1"/>
  <c r="T56" i="28"/>
  <c r="C56" i="28"/>
  <c r="BA56" i="28" s="1"/>
  <c r="K56" i="28"/>
  <c r="BI56" i="28" s="1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BM70" i="27" s="1"/>
  <c r="O556" i="23"/>
  <c r="D70" i="27"/>
  <c r="BB70" i="27" s="1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BU117" i="29" s="1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BP19" i="29" s="1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BL32" i="27" s="1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BD19" i="29" s="1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BP84" i="29" s="1"/>
  <c r="AC84" i="29"/>
  <c r="W268" i="23"/>
  <c r="AV32" i="27"/>
  <c r="V268" i="23"/>
  <c r="AU32" i="27"/>
  <c r="AR32" i="27"/>
  <c r="BQ32" i="27" s="1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BA19" i="29" s="1"/>
  <c r="Q19" i="29"/>
  <c r="BO19" i="29" s="1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BN56" i="29" s="1"/>
  <c r="AW56" i="29"/>
  <c r="AK56" i="29"/>
  <c r="BJ56" i="29" s="1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BE118" i="28" s="1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BS85" i="28" s="1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BT85" i="28" s="1"/>
  <c r="AK85" i="28"/>
  <c r="AC85" i="28"/>
  <c r="AS85" i="28"/>
  <c r="AR85" i="28"/>
  <c r="F57" i="29"/>
  <c r="C57" i="29"/>
  <c r="V57" i="29"/>
  <c r="E57" i="29"/>
  <c r="J57" i="29"/>
  <c r="Y57" i="29"/>
  <c r="AN118" i="28"/>
  <c r="BM118" i="28" s="1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BO98" i="27" s="1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BI131" i="27" s="1"/>
  <c r="AF131" i="27"/>
  <c r="G1100" i="23"/>
  <c r="AO131" i="27"/>
  <c r="P1100" i="23"/>
  <c r="AC131" i="27"/>
  <c r="BB131" i="27" s="1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BU131" i="27" s="1"/>
  <c r="W1100" i="23"/>
  <c r="AP131" i="27"/>
  <c r="Q1100" i="23"/>
  <c r="AB131" i="27"/>
  <c r="C1100" i="23"/>
  <c r="AM131" i="27"/>
  <c r="N1100" i="23"/>
  <c r="AT131" i="27"/>
  <c r="BS131" i="27" s="1"/>
  <c r="U1100" i="23"/>
  <c r="M128" i="23"/>
  <c r="AC98" i="27"/>
  <c r="D1067" i="23"/>
  <c r="T1067" i="23"/>
  <c r="AS98" i="27"/>
  <c r="AU98" i="27"/>
  <c r="BT98" i="27" s="1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BL98" i="27" s="1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BK34" i="27" s="1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BD34" i="27" s="1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BP57" i="28" s="1"/>
  <c r="I57" i="28"/>
  <c r="M57" i="28"/>
  <c r="AU20" i="28"/>
  <c r="AL20" i="28"/>
  <c r="AA20" i="28"/>
  <c r="M119" i="28"/>
  <c r="Y119" i="28"/>
  <c r="V119" i="28"/>
  <c r="Q119" i="28"/>
  <c r="W119" i="28"/>
  <c r="D119" i="28"/>
  <c r="BB119" i="28" s="1"/>
  <c r="U86" i="28"/>
  <c r="H86" i="28"/>
  <c r="K86" i="28"/>
  <c r="O86" i="28"/>
  <c r="BM86" i="28" s="1"/>
  <c r="Y86" i="28"/>
  <c r="C86" i="28"/>
  <c r="F86" i="28"/>
  <c r="C557" i="23"/>
  <c r="C71" i="27"/>
  <c r="BA71" i="27" s="1"/>
  <c r="K557" i="23"/>
  <c r="K71" i="27"/>
  <c r="T71" i="27"/>
  <c r="BR71" i="27" s="1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BQ57" i="28" s="1"/>
  <c r="K57" i="28"/>
  <c r="O57" i="28"/>
  <c r="N57" i="28"/>
  <c r="V57" i="28"/>
  <c r="AH20" i="28"/>
  <c r="AO20" i="28"/>
  <c r="AW20" i="28"/>
  <c r="BV20" i="28" s="1"/>
  <c r="AK20" i="28"/>
  <c r="AN20" i="28"/>
  <c r="AS20" i="28"/>
  <c r="BR20" i="28" s="1"/>
  <c r="G119" i="28"/>
  <c r="B86" i="28"/>
  <c r="M86" i="28"/>
  <c r="U71" i="27"/>
  <c r="U557" i="23"/>
  <c r="I557" i="23"/>
  <c r="I71" i="27"/>
  <c r="BG71" i="27" s="1"/>
  <c r="AP58" i="28"/>
  <c r="AS58" i="28"/>
  <c r="BR58" i="28" s="1"/>
  <c r="AI58" i="28"/>
  <c r="Y57" i="28"/>
  <c r="T57" i="28"/>
  <c r="Q57" i="28"/>
  <c r="BO57" i="28" s="1"/>
  <c r="AT20" i="28"/>
  <c r="AD20" i="28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BE86" i="28" s="1"/>
  <c r="S86" i="28"/>
  <c r="D86" i="28"/>
  <c r="V86" i="28"/>
  <c r="T86" i="28"/>
  <c r="B557" i="23"/>
  <c r="B71" i="27"/>
  <c r="N557" i="23"/>
  <c r="N71" i="27"/>
  <c r="BL71" i="27" s="1"/>
  <c r="G557" i="23"/>
  <c r="G71" i="27"/>
  <c r="R71" i="27"/>
  <c r="R557" i="23"/>
  <c r="P71" i="27"/>
  <c r="BN71" i="27" s="1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AJ20" i="28"/>
  <c r="AR20" i="28"/>
  <c r="AQ20" i="28"/>
  <c r="BP20" i="28" s="1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BL86" i="28" s="1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BB71" i="27" s="1"/>
  <c r="AV58" i="28"/>
  <c r="AJ58" i="28"/>
  <c r="AC58" i="28"/>
  <c r="BB58" i="28" s="1"/>
  <c r="AD58" i="28"/>
  <c r="AE58" i="28"/>
  <c r="AK58" i="28"/>
  <c r="C57" i="28"/>
  <c r="X57" i="28"/>
  <c r="P57" i="28"/>
  <c r="H57" i="28"/>
  <c r="W57" i="28"/>
  <c r="G57" i="28"/>
  <c r="BE57" i="28" s="1"/>
  <c r="AX20" i="28"/>
  <c r="AI20" i="28"/>
  <c r="AB20" i="28"/>
  <c r="AG20" i="28"/>
  <c r="AE20" i="28"/>
  <c r="AP20" i="28"/>
  <c r="E87" i="29"/>
  <c r="BC87" i="29" s="1"/>
  <c r="R87" i="29"/>
  <c r="Y87" i="29"/>
  <c r="L87" i="29"/>
  <c r="F87" i="29"/>
  <c r="J87" i="29"/>
  <c r="F120" i="29"/>
  <c r="D120" i="29"/>
  <c r="L120" i="29"/>
  <c r="BJ120" i="29" s="1"/>
  <c r="S120" i="29"/>
  <c r="U120" i="29"/>
  <c r="G120" i="29"/>
  <c r="G87" i="29"/>
  <c r="BE87" i="29" s="1"/>
  <c r="W87" i="29"/>
  <c r="U87" i="29"/>
  <c r="S87" i="29"/>
  <c r="X87" i="29"/>
  <c r="BV87" i="29" s="1"/>
  <c r="M87" i="29"/>
  <c r="Q120" i="29"/>
  <c r="T120" i="29"/>
  <c r="W120" i="29"/>
  <c r="BU120" i="29" s="1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BG87" i="29" s="1"/>
  <c r="V87" i="29"/>
  <c r="P87" i="29"/>
  <c r="C87" i="29"/>
  <c r="N87" i="29"/>
  <c r="BL87" i="29" s="1"/>
  <c r="H87" i="29"/>
  <c r="K120" i="29"/>
  <c r="E120" i="29"/>
  <c r="R120" i="29"/>
  <c r="BP120" i="29" s="1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BS57" i="29" s="1"/>
  <c r="AN57" i="29"/>
  <c r="AG57" i="29"/>
  <c r="AX57" i="29"/>
  <c r="AM57" i="29"/>
  <c r="BL57" i="29" s="1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BU132" i="27" s="1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BJ20" i="29" s="1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BB85" i="29" s="1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BV57" i="29" s="1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BA118" i="29" s="1"/>
  <c r="AD118" i="29"/>
  <c r="AC118" i="29"/>
  <c r="AS118" i="29"/>
  <c r="AF118" i="29"/>
  <c r="AA118" i="29"/>
  <c r="AH33" i="27"/>
  <c r="I269" i="23"/>
  <c r="R269" i="23"/>
  <c r="AQ33" i="27"/>
  <c r="AC33" i="27"/>
  <c r="BB33" i="27" s="1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BJ132" i="27" s="1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BM132" i="27" s="1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BO72" i="27" s="1"/>
  <c r="Q558" i="23"/>
  <c r="G72" i="27"/>
  <c r="G558" i="23"/>
  <c r="F558" i="23"/>
  <c r="F72" i="27"/>
  <c r="L58" i="28"/>
  <c r="W58" i="28"/>
  <c r="D58" i="28"/>
  <c r="C58" i="28"/>
  <c r="R58" i="28"/>
  <c r="X58" i="28"/>
  <c r="BV58" i="28" s="1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BI21" i="28"/>
  <c r="AU21" i="28"/>
  <c r="AA21" i="28"/>
  <c r="AP21" i="28"/>
  <c r="AK21" i="28"/>
  <c r="AD21" i="28"/>
  <c r="V558" i="23"/>
  <c r="V72" i="27"/>
  <c r="BT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BJ72" i="27" s="1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BG72" i="27" s="1"/>
  <c r="W558" i="23"/>
  <c r="W72" i="27"/>
  <c r="U58" i="28"/>
  <c r="G58" i="28"/>
  <c r="Q58" i="28"/>
  <c r="V58" i="28"/>
  <c r="BT58" i="28" s="1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D72" i="27"/>
  <c r="D558" i="23"/>
  <c r="R72" i="27"/>
  <c r="BP72" i="27" s="1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BK58" i="28" s="1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BQ86" i="29" s="1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BS58" i="29" s="1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BT100" i="27" s="1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BU133" i="27" s="1"/>
  <c r="W755" i="23"/>
  <c r="AP58" i="29"/>
  <c r="BO58" i="29" s="1"/>
  <c r="AB58" i="29"/>
  <c r="AN58" i="29"/>
  <c r="BM58" i="29" s="1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BR133" i="27" s="1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BD87" i="28" s="1"/>
  <c r="AI120" i="28"/>
  <c r="AT120" i="28"/>
  <c r="AE120" i="28"/>
  <c r="AB120" i="28"/>
  <c r="AS120" i="28"/>
  <c r="BR120" i="28" s="1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BP120" i="28" s="1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BM133" i="27" s="1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BW100" i="27" s="1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BT59" i="28" s="1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K59" i="28"/>
  <c r="H59" i="28"/>
  <c r="BF59" i="28" s="1"/>
  <c r="N59" i="28"/>
  <c r="H73" i="27"/>
  <c r="Y73" i="27"/>
  <c r="Y559" i="23"/>
  <c r="I73" i="27"/>
  <c r="BG73" i="27" s="1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BP59" i="28" s="1"/>
  <c r="T559" i="23"/>
  <c r="T73" i="27"/>
  <c r="N73" i="27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U59" i="28"/>
  <c r="BS59" i="28" s="1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BK73" i="27" s="1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BR59" i="28" s="1"/>
  <c r="X59" i="28"/>
  <c r="BV59" i="28" s="1"/>
  <c r="I59" i="28"/>
  <c r="G73" i="27"/>
  <c r="BE73" i="27" s="1"/>
  <c r="C73" i="27"/>
  <c r="AL22" i="28"/>
  <c r="AA22" i="28"/>
  <c r="AC22" i="28"/>
  <c r="L121" i="28"/>
  <c r="J59" i="28"/>
  <c r="BH59" i="28" s="1"/>
  <c r="D59" i="28"/>
  <c r="M59" i="28"/>
  <c r="B59" i="28"/>
  <c r="Q59" i="28"/>
  <c r="BO59" i="28" s="1"/>
  <c r="C59" i="28"/>
  <c r="U73" i="27"/>
  <c r="E559" i="23"/>
  <c r="E73" i="27"/>
  <c r="W73" i="27"/>
  <c r="D559" i="23"/>
  <c r="D73" i="27"/>
  <c r="P73" i="27"/>
  <c r="BN73" i="27" s="1"/>
  <c r="B73" i="27"/>
  <c r="K73" i="27"/>
  <c r="AM22" i="28"/>
  <c r="AO22" i="28"/>
  <c r="AQ22" i="28"/>
  <c r="AI22" i="28"/>
  <c r="BH22" i="28" s="1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BK22" i="29" s="1"/>
  <c r="C22" i="29"/>
  <c r="G22" i="29"/>
  <c r="V22" i="29"/>
  <c r="BT22" i="29" s="1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BG22" i="29" s="1"/>
  <c r="T22" i="29"/>
  <c r="N22" i="29"/>
  <c r="BL22" i="29" s="1"/>
  <c r="E22" i="29"/>
  <c r="BC22" i="29" s="1"/>
  <c r="W22" i="29"/>
  <c r="BU22" i="29" s="1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BR120" i="29" s="1"/>
  <c r="AI120" i="29"/>
  <c r="AA120" i="29"/>
  <c r="AM120" i="29"/>
  <c r="BL120" i="29" s="1"/>
  <c r="AO120" i="29"/>
  <c r="AJ120" i="29"/>
  <c r="BI120" i="29" s="1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BO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BT35" i="27" s="1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BG59" i="29" s="1"/>
  <c r="AR59" i="29"/>
  <c r="AV35" i="26"/>
  <c r="AR35" i="26"/>
  <c r="AE35" i="26"/>
  <c r="AW35" i="26"/>
  <c r="AT35" i="26"/>
  <c r="J22" i="29"/>
  <c r="BH22" i="29" s="1"/>
  <c r="Y22" i="29"/>
  <c r="U22" i="29"/>
  <c r="BS22" i="29" s="1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BD120" i="29" s="1"/>
  <c r="AP120" i="29"/>
  <c r="AC120" i="29"/>
  <c r="AL120" i="29"/>
  <c r="BK120" i="29" s="1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BU121" i="28" s="1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BD25" i="28" s="1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BB134" i="27" s="1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BE23" i="28" s="1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BS74" i="27" s="1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AO23" i="28"/>
  <c r="AT23" i="28"/>
  <c r="AI23" i="28"/>
  <c r="BH23" i="28" s="1"/>
  <c r="AG23" i="28"/>
  <c r="BF23" i="28" s="1"/>
  <c r="AX23" i="28"/>
  <c r="AM23" i="28"/>
  <c r="X60" i="28"/>
  <c r="D60" i="28"/>
  <c r="B60" i="28"/>
  <c r="W60" i="28"/>
  <c r="C60" i="28"/>
  <c r="BA60" i="28" s="1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BI74" i="27" s="1"/>
  <c r="T74" i="27"/>
  <c r="T560" i="23"/>
  <c r="AL23" i="28"/>
  <c r="AJ23" i="28"/>
  <c r="R60" i="28"/>
  <c r="BP60" i="28" s="1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BO74" i="27" s="1"/>
  <c r="Q560" i="23"/>
  <c r="E74" i="27"/>
  <c r="E560" i="23"/>
  <c r="W560" i="23"/>
  <c r="W74" i="27"/>
  <c r="Y560" i="23"/>
  <c r="Y74" i="27"/>
  <c r="AC23" i="28"/>
  <c r="AA23" i="28"/>
  <c r="AK23" i="28"/>
  <c r="AP23" i="28"/>
  <c r="BO23" i="28" s="1"/>
  <c r="AN23" i="28"/>
  <c r="AR23" i="28"/>
  <c r="L60" i="28"/>
  <c r="BJ60" i="28" s="1"/>
  <c r="H60" i="28"/>
  <c r="E60" i="28"/>
  <c r="V60" i="28"/>
  <c r="BT60" i="28" s="1"/>
  <c r="G60" i="28"/>
  <c r="I60" i="28"/>
  <c r="BG60" i="28" s="1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BC23" i="28" s="1"/>
  <c r="AV23" i="28"/>
  <c r="BU23" i="28" s="1"/>
  <c r="AH23" i="28"/>
  <c r="AU23" i="28"/>
  <c r="BT23" i="28" s="1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BI60" i="28" s="1"/>
  <c r="Y60" i="28"/>
  <c r="M60" i="28"/>
  <c r="T60" i="28"/>
  <c r="BR60" i="28" s="1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BL60" i="29" s="1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BI121" i="29" s="1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BO60" i="29" s="1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BO23" i="29" s="1"/>
  <c r="L23" i="29"/>
  <c r="D23" i="29"/>
  <c r="K23" i="29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BR60" i="29" s="1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AZ23" i="29" s="1"/>
  <c r="U23" i="29"/>
  <c r="V23" i="29"/>
  <c r="O23" i="29"/>
  <c r="X23" i="29"/>
  <c r="BV23" i="29" s="1"/>
  <c r="AC36" i="26"/>
  <c r="AD36" i="26"/>
  <c r="AA36" i="26"/>
  <c r="AB36" i="26"/>
  <c r="AU36" i="26"/>
  <c r="AW36" i="26"/>
  <c r="AO60" i="29"/>
  <c r="BN60" i="29" s="1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BQ121" i="29" s="1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BU122" i="28" s="1"/>
  <c r="AB122" i="28"/>
  <c r="AK122" i="28"/>
  <c r="AE122" i="28"/>
  <c r="G61" i="29"/>
  <c r="X61" i="29"/>
  <c r="F61" i="29"/>
  <c r="U61" i="29"/>
  <c r="W61" i="29"/>
  <c r="N61" i="29"/>
  <c r="BL61" i="29" s="1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BB122" i="28" s="1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BM89" i="28" s="1"/>
  <c r="AQ89" i="28"/>
  <c r="AE89" i="28"/>
  <c r="AL89" i="28"/>
  <c r="BK89" i="28" s="1"/>
  <c r="AB89" i="28"/>
  <c r="AX89" i="28"/>
  <c r="AD102" i="26"/>
  <c r="AQ102" i="26"/>
  <c r="AT102" i="26"/>
  <c r="AB102" i="26"/>
  <c r="AI102" i="26"/>
  <c r="AP102" i="26"/>
  <c r="AF122" i="28"/>
  <c r="AG122" i="28"/>
  <c r="BF122" i="28" s="1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BR135" i="27" s="1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BU135" i="27" s="1"/>
  <c r="W1104" i="23"/>
  <c r="AC102" i="27"/>
  <c r="BB102" i="27" s="1"/>
  <c r="AP102" i="27"/>
  <c r="AL102" i="27"/>
  <c r="AO102" i="27"/>
  <c r="AW102" i="27"/>
  <c r="BV102" i="27" s="1"/>
  <c r="AJ102" i="27"/>
  <c r="K1071" i="23"/>
  <c r="B1104" i="23"/>
  <c r="AA135" i="27"/>
  <c r="AZ135" i="27" s="1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Z102" i="27" s="1"/>
  <c r="AB102" i="27"/>
  <c r="AS102" i="27"/>
  <c r="BR102" i="27" s="1"/>
  <c r="AV102" i="27"/>
  <c r="AU102" i="27"/>
  <c r="AW135" i="27"/>
  <c r="X1104" i="23"/>
  <c r="AT135" i="27"/>
  <c r="U1104" i="23"/>
  <c r="AR135" i="27"/>
  <c r="BQ135" i="27" s="1"/>
  <c r="S1104" i="23"/>
  <c r="AU135" i="27"/>
  <c r="V1104" i="23"/>
  <c r="AH135" i="27"/>
  <c r="I1104" i="23"/>
  <c r="J1104" i="23"/>
  <c r="AI135" i="27"/>
  <c r="BH135" i="27" s="1"/>
  <c r="AD102" i="27"/>
  <c r="AT102" i="27"/>
  <c r="AG102" i="27"/>
  <c r="AN102" i="27"/>
  <c r="AH102" i="27"/>
  <c r="BG102" i="27" s="1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BL24" i="28" s="1"/>
  <c r="AM62" i="28"/>
  <c r="AU62" i="28"/>
  <c r="B123" i="28"/>
  <c r="C123" i="28"/>
  <c r="J61" i="28"/>
  <c r="BH61" i="28" s="1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BP24" i="28" s="1"/>
  <c r="AB24" i="28"/>
  <c r="AS24" i="28"/>
  <c r="AS62" i="28"/>
  <c r="AH62" i="28"/>
  <c r="AN62" i="28"/>
  <c r="BM62" i="28" s="1"/>
  <c r="AI62" i="28"/>
  <c r="AQ62" i="28"/>
  <c r="AJ62" i="28"/>
  <c r="U123" i="28"/>
  <c r="M123" i="28"/>
  <c r="I123" i="28"/>
  <c r="F123" i="28"/>
  <c r="J123" i="28"/>
  <c r="BH123" i="28" s="1"/>
  <c r="W123" i="28"/>
  <c r="X123" i="28"/>
  <c r="S61" i="28"/>
  <c r="D61" i="28"/>
  <c r="P61" i="28"/>
  <c r="BN61" i="28" s="1"/>
  <c r="B61" i="28"/>
  <c r="AZ61" i="28" s="1"/>
  <c r="V61" i="28"/>
  <c r="R61" i="28"/>
  <c r="I75" i="27"/>
  <c r="P561" i="23"/>
  <c r="P75" i="27"/>
  <c r="E75" i="27"/>
  <c r="BC75" i="27" s="1"/>
  <c r="S75" i="27"/>
  <c r="BQ75" i="27" s="1"/>
  <c r="Q75" i="27"/>
  <c r="BO75" i="27" s="1"/>
  <c r="Q561" i="23"/>
  <c r="N75" i="27"/>
  <c r="L90" i="28"/>
  <c r="R90" i="28"/>
  <c r="V90" i="28"/>
  <c r="M90" i="28"/>
  <c r="BK90" i="28" s="1"/>
  <c r="J90" i="28"/>
  <c r="P90" i="28"/>
  <c r="B199" i="23"/>
  <c r="AU24" i="28"/>
  <c r="AE24" i="28"/>
  <c r="AV62" i="28"/>
  <c r="AW62" i="28"/>
  <c r="Y123" i="28"/>
  <c r="BW123" i="28" s="1"/>
  <c r="I61" i="28"/>
  <c r="W61" i="28"/>
  <c r="BU61" i="28" s="1"/>
  <c r="J75" i="27"/>
  <c r="H90" i="28"/>
  <c r="BF90" i="28" s="1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Z24" i="28" s="1"/>
  <c r="AK24" i="28"/>
  <c r="BJ24" i="28" s="1"/>
  <c r="AK62" i="28"/>
  <c r="AC62" i="28"/>
  <c r="AR62" i="28"/>
  <c r="AT62" i="28"/>
  <c r="AP62" i="28"/>
  <c r="AD62" i="28"/>
  <c r="O123" i="28"/>
  <c r="V123" i="28"/>
  <c r="BT123" i="28" s="1"/>
  <c r="S123" i="28"/>
  <c r="Q123" i="28"/>
  <c r="P123" i="28"/>
  <c r="L61" i="28"/>
  <c r="M61" i="28"/>
  <c r="BK61" i="28" s="1"/>
  <c r="F61" i="28"/>
  <c r="T61" i="28"/>
  <c r="Q61" i="28"/>
  <c r="BO61" i="28" s="1"/>
  <c r="E61" i="28"/>
  <c r="BC61" i="28" s="1"/>
  <c r="F561" i="23"/>
  <c r="F75" i="27"/>
  <c r="G75" i="27"/>
  <c r="BE75" i="27" s="1"/>
  <c r="L75" i="27"/>
  <c r="BJ75" i="27" s="1"/>
  <c r="H75" i="27"/>
  <c r="T561" i="23"/>
  <c r="T75" i="27"/>
  <c r="BR75" i="27" s="1"/>
  <c r="W75" i="27"/>
  <c r="G90" i="28"/>
  <c r="T90" i="28"/>
  <c r="C90" i="28"/>
  <c r="BA90" i="28" s="1"/>
  <c r="Q90" i="28"/>
  <c r="U90" i="28"/>
  <c r="O90" i="28"/>
  <c r="S90" i="28"/>
  <c r="AI24" i="28"/>
  <c r="AR24" i="28"/>
  <c r="AV24" i="28"/>
  <c r="AG62" i="28"/>
  <c r="BF62" i="28" s="1"/>
  <c r="AB62" i="28"/>
  <c r="G123" i="28"/>
  <c r="E123" i="28"/>
  <c r="D123" i="28"/>
  <c r="BB123" i="28" s="1"/>
  <c r="X61" i="28"/>
  <c r="N61" i="28"/>
  <c r="O61" i="28"/>
  <c r="O75" i="27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BA61" i="28" s="1"/>
  <c r="H61" i="28"/>
  <c r="Y61" i="28"/>
  <c r="BW61" i="28" s="1"/>
  <c r="D75" i="27"/>
  <c r="Y75" i="27"/>
  <c r="V75" i="27"/>
  <c r="K75" i="27"/>
  <c r="R561" i="23"/>
  <c r="R75" i="27"/>
  <c r="U75" i="27"/>
  <c r="BS75" i="27" s="1"/>
  <c r="X75" i="27"/>
  <c r="N90" i="28"/>
  <c r="K90" i="28"/>
  <c r="X90" i="28"/>
  <c r="BV90" i="28" s="1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BJ124" i="29" s="1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BA91" i="29" s="1"/>
  <c r="L91" i="29"/>
  <c r="B91" i="29"/>
  <c r="T124" i="29"/>
  <c r="C124" i="29"/>
  <c r="BA124" i="29" s="1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BE37" i="27" s="1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BR122" i="29" s="1"/>
  <c r="AG122" i="29"/>
  <c r="AM122" i="29"/>
  <c r="AU89" i="29"/>
  <c r="AD89" i="29"/>
  <c r="BC89" i="29" s="1"/>
  <c r="AF89" i="29"/>
  <c r="AS89" i="29"/>
  <c r="AN89" i="29"/>
  <c r="T24" i="29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BN136" i="27" s="1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BF103" i="27" s="1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BV122" i="29" s="1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AJ89" i="29"/>
  <c r="AG89" i="29"/>
  <c r="BF89" i="29" s="1"/>
  <c r="AQ89" i="29"/>
  <c r="AE89" i="29"/>
  <c r="AC89" i="29"/>
  <c r="N24" i="29"/>
  <c r="BL24" i="29" s="1"/>
  <c r="W24" i="29"/>
  <c r="BU24" i="29" s="1"/>
  <c r="O24" i="29"/>
  <c r="S24" i="29"/>
  <c r="E24" i="29"/>
  <c r="I24" i="29"/>
  <c r="BG24" i="29" s="1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AZ37" i="27" s="1"/>
  <c r="B273" i="23"/>
  <c r="AD37" i="27"/>
  <c r="BC37" i="27" s="1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BW89" i="29" s="1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BH61" i="29" s="1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AT89" i="29"/>
  <c r="AA89" i="29"/>
  <c r="AZ89" i="29" s="1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BO24" i="29" s="1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BW62" i="29" s="1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BK123" i="28" s="1"/>
  <c r="AQ123" i="28"/>
  <c r="AV123" i="28"/>
  <c r="AC90" i="28"/>
  <c r="AK90" i="28"/>
  <c r="AW90" i="28"/>
  <c r="AF90" i="28"/>
  <c r="AM90" i="28"/>
  <c r="BL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BC123" i="28" s="1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AZ103" i="27" s="1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BE103" i="27" s="1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BJ76" i="27" s="1"/>
  <c r="AQ76" i="27"/>
  <c r="AA76" i="27"/>
  <c r="AC76" i="27"/>
  <c r="AW76" i="27"/>
  <c r="BV76" i="27" s="1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BN76" i="27" s="1"/>
  <c r="AH76" i="27"/>
  <c r="AF76" i="27"/>
  <c r="AP76" i="27"/>
  <c r="W39" i="27"/>
  <c r="BU39" i="27" s="1"/>
  <c r="E39" i="27"/>
  <c r="G39" i="27"/>
  <c r="X39" i="27"/>
  <c r="X101" i="23"/>
  <c r="M39" i="27"/>
  <c r="N39" i="27"/>
  <c r="N101" i="23"/>
  <c r="L91" i="28"/>
  <c r="AQ25" i="28"/>
  <c r="AU25" i="28"/>
  <c r="H76" i="27"/>
  <c r="BF76" i="27" s="1"/>
  <c r="B76" i="27"/>
  <c r="AZ76" i="27" s="1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BK25" i="28" s="1"/>
  <c r="AX25" i="28"/>
  <c r="AE25" i="28"/>
  <c r="AT25" i="28"/>
  <c r="O76" i="27"/>
  <c r="Y76" i="27"/>
  <c r="BW76" i="27" s="1"/>
  <c r="W76" i="27"/>
  <c r="L76" i="27"/>
  <c r="S76" i="27"/>
  <c r="BQ76" i="27" s="1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T62" i="28"/>
  <c r="AH63" i="28"/>
  <c r="AO63" i="28"/>
  <c r="R124" i="28"/>
  <c r="B124" i="28"/>
  <c r="AZ124" i="28" s="1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U76" i="27"/>
  <c r="N76" i="27"/>
  <c r="G76" i="27"/>
  <c r="BE76" i="27" s="1"/>
  <c r="X76" i="27"/>
  <c r="S62" i="28"/>
  <c r="BQ62" i="28" s="1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BA25" i="28" s="1"/>
  <c r="R76" i="27"/>
  <c r="BP76" i="27" s="1"/>
  <c r="D76" i="27"/>
  <c r="BB76" i="27" s="1"/>
  <c r="V62" i="28"/>
  <c r="Y62" i="28"/>
  <c r="BW62" i="28" s="1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BL25" i="28" s="1"/>
  <c r="AS25" i="28"/>
  <c r="AD25" i="28"/>
  <c r="BC25" i="28" s="1"/>
  <c r="AC25" i="28"/>
  <c r="AK25" i="28"/>
  <c r="E76" i="27"/>
  <c r="C76" i="27"/>
  <c r="F76" i="27"/>
  <c r="BD76" i="27" s="1"/>
  <c r="K76" i="27"/>
  <c r="M76" i="27"/>
  <c r="V76" i="27"/>
  <c r="X62" i="28"/>
  <c r="F62" i="28"/>
  <c r="BD62" i="28" s="1"/>
  <c r="K62" i="28"/>
  <c r="G62" i="28"/>
  <c r="B62" i="28"/>
  <c r="P62" i="28"/>
  <c r="BN62" i="28" s="1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BN62" i="29" s="1"/>
  <c r="AP62" i="29"/>
  <c r="AE62" i="29"/>
  <c r="AL62" i="29"/>
  <c r="BK62" i="29" s="1"/>
  <c r="AW62" i="29"/>
  <c r="BV62" i="29" s="1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BA25" i="29" s="1"/>
  <c r="J25" i="29"/>
  <c r="B25" i="29"/>
  <c r="T25" i="29"/>
  <c r="U25" i="29"/>
  <c r="BS25" i="29" s="1"/>
  <c r="E25" i="29"/>
  <c r="BC25" i="29" s="1"/>
  <c r="AQ76" i="26"/>
  <c r="AD76" i="26"/>
  <c r="AK76" i="26"/>
  <c r="AX76" i="26"/>
  <c r="AI76" i="26"/>
  <c r="AW76" i="26"/>
  <c r="AK90" i="29"/>
  <c r="AL90" i="29"/>
  <c r="BK90" i="29" s="1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BM123" i="29" s="1"/>
  <c r="AD123" i="29"/>
  <c r="AU62" i="29"/>
  <c r="AK62" i="29"/>
  <c r="AT62" i="29"/>
  <c r="AB62" i="29"/>
  <c r="AX62" i="29"/>
  <c r="AJ62" i="29"/>
  <c r="BI62" i="29" s="1"/>
  <c r="J104" i="27"/>
  <c r="J726" i="23"/>
  <c r="I104" i="27"/>
  <c r="I726" i="23"/>
  <c r="G104" i="27"/>
  <c r="G726" i="23"/>
  <c r="N726" i="23"/>
  <c r="N104" i="27"/>
  <c r="BL104" i="27" s="1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BK25" i="29" s="1"/>
  <c r="K25" i="29"/>
  <c r="AP76" i="26"/>
  <c r="AU76" i="26"/>
  <c r="AG76" i="26"/>
  <c r="AV76" i="26"/>
  <c r="AL76" i="26"/>
  <c r="AS76" i="26"/>
  <c r="AB90" i="29"/>
  <c r="AD90" i="29"/>
  <c r="AH90" i="29"/>
  <c r="BG90" i="29" s="1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BT25" i="29" s="1"/>
  <c r="X25" i="29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BU90" i="29" s="1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AH62" i="29"/>
  <c r="AC62" i="29"/>
  <c r="AR62" i="29"/>
  <c r="BQ62" i="29" s="1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BD25" i="29" s="1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BB124" i="28" s="1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BG91" i="28" s="1"/>
  <c r="AU91" i="28"/>
  <c r="AJ91" i="28"/>
  <c r="AE124" i="28"/>
  <c r="AL124" i="28"/>
  <c r="AA124" i="28"/>
  <c r="AP124" i="28"/>
  <c r="AU124" i="28"/>
  <c r="BT124" i="28" s="1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BE124" i="28" s="1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BW91" i="28" s="1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BD137" i="27" s="1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BS137" i="27" s="1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BI77" i="27" s="1"/>
  <c r="L77" i="27"/>
  <c r="BJ77" i="27" s="1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BD63" i="28" s="1"/>
  <c r="L63" i="28"/>
  <c r="J63" i="28"/>
  <c r="BH63" i="28" s="1"/>
  <c r="T63" i="28"/>
  <c r="BR63" i="28" s="1"/>
  <c r="O63" i="28"/>
  <c r="V63" i="28"/>
  <c r="BT63" i="28" s="1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BR77" i="27" s="1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BN77" i="27" s="1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BQ63" i="28" s="1"/>
  <c r="Q63" i="28"/>
  <c r="C63" i="28"/>
  <c r="N63" i="28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BD77" i="27" s="1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M26" i="29"/>
  <c r="R26" i="29"/>
  <c r="AE63" i="29"/>
  <c r="AJ63" i="29"/>
  <c r="BI63" i="29" s="1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BL124" i="29" s="1"/>
  <c r="AA124" i="29"/>
  <c r="AQ124" i="29"/>
  <c r="BP124" i="29" s="1"/>
  <c r="AD124" i="29"/>
  <c r="AN124" i="29"/>
  <c r="BM124" i="29" s="1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BW39" i="27" s="1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AF63" i="29"/>
  <c r="BE63" i="29" s="1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BT91" i="29" s="1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BF124" i="29" s="1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 s="1"/>
  <c r="G275" i="23"/>
  <c r="AR39" i="27"/>
  <c r="S275" i="23"/>
  <c r="AK39" i="27"/>
  <c r="L275" i="23"/>
  <c r="AA39" i="27"/>
  <c r="B275" i="23"/>
  <c r="AI39" i="27"/>
  <c r="BH39" i="27" s="1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BL63" i="29" s="1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BA26" i="29" s="1"/>
  <c r="AK63" i="29"/>
  <c r="AD63" i="29"/>
  <c r="AV63" i="29"/>
  <c r="AR63" i="29"/>
  <c r="AP63" i="29"/>
  <c r="AQ63" i="29"/>
  <c r="BP63" i="29" s="1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BW91" i="29" s="1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BG124" i="29" s="1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BT125" i="28" s="1"/>
  <c r="AK125" i="28"/>
  <c r="AH125" i="28"/>
  <c r="AO125" i="28"/>
  <c r="AJ125" i="28"/>
  <c r="BI125" i="28" s="1"/>
  <c r="AO92" i="28"/>
  <c r="AX92" i="28"/>
  <c r="AU92" i="28"/>
  <c r="AH92" i="28"/>
  <c r="AE92" i="28"/>
  <c r="AM92" i="28"/>
  <c r="V64" i="29"/>
  <c r="J64" i="29"/>
  <c r="BH64" i="29" s="1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BR92" i="28" s="1"/>
  <c r="AT92" i="28"/>
  <c r="AJ92" i="28"/>
  <c r="AN92" i="28"/>
  <c r="BM92" i="28" s="1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BO92" i="28" s="1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BH138" i="27" s="1"/>
  <c r="J1107" i="23"/>
  <c r="AR138" i="27"/>
  <c r="S1107" i="23"/>
  <c r="AV105" i="27"/>
  <c r="BU105" i="27" s="1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BD105" i="27" s="1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BC64" i="28" s="1"/>
  <c r="D64" i="28"/>
  <c r="BB64" i="28" s="1"/>
  <c r="X64" i="28"/>
  <c r="BV64" i="28" s="1"/>
  <c r="K64" i="28"/>
  <c r="W64" i="28"/>
  <c r="O64" i="28"/>
  <c r="AC27" i="28"/>
  <c r="AK27" i="28"/>
  <c r="AR27" i="28"/>
  <c r="AP27" i="28"/>
  <c r="AS27" i="28"/>
  <c r="AW27" i="28"/>
  <c r="BV27" i="28" s="1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BP78" i="27" s="1"/>
  <c r="AM65" i="28"/>
  <c r="AE27" i="28"/>
  <c r="AU27" i="28"/>
  <c r="BT27" i="28" s="1"/>
  <c r="K126" i="28"/>
  <c r="B126" i="28"/>
  <c r="B93" i="28"/>
  <c r="D93" i="28"/>
  <c r="Y93" i="28"/>
  <c r="L78" i="27"/>
  <c r="H78" i="27"/>
  <c r="Y78" i="27"/>
  <c r="E78" i="27"/>
  <c r="C78" i="27"/>
  <c r="P78" i="27"/>
  <c r="BN78" i="27" s="1"/>
  <c r="M78" i="27"/>
  <c r="AJ65" i="28"/>
  <c r="AX65" i="28"/>
  <c r="AR65" i="28"/>
  <c r="AS65" i="28"/>
  <c r="AG65" i="28"/>
  <c r="AN65" i="28"/>
  <c r="Q64" i="28"/>
  <c r="T64" i="28"/>
  <c r="BR64" i="28" s="1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BR78" i="27" s="1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BH78" i="27"/>
  <c r="O78" i="27"/>
  <c r="I78" i="27"/>
  <c r="S78" i="27"/>
  <c r="AT65" i="28"/>
  <c r="AV65" i="28"/>
  <c r="AW65" i="28"/>
  <c r="AD65" i="28"/>
  <c r="AU65" i="28"/>
  <c r="AO65" i="28"/>
  <c r="U64" i="28"/>
  <c r="M64" i="28"/>
  <c r="BK64" i="28"/>
  <c r="C64" i="28"/>
  <c r="BA64" i="28" s="1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BN27" i="28" s="1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L27" i="29"/>
  <c r="W27" i="29"/>
  <c r="O27" i="29"/>
  <c r="BM27" i="29" s="1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BB40" i="27" s="1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BC92" i="29" s="1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BL64" i="29" s="1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BO40" i="27"/>
  <c r="Q276" i="23"/>
  <c r="AO40" i="27"/>
  <c r="P276" i="23"/>
  <c r="AE40" i="27"/>
  <c r="F276" i="23"/>
  <c r="AU40" i="27"/>
  <c r="V276" i="23"/>
  <c r="AX40" i="27"/>
  <c r="BW40" i="27" s="1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BR92" i="29" s="1"/>
  <c r="AC92" i="29"/>
  <c r="AI92" i="29"/>
  <c r="AW92" i="29"/>
  <c r="BV92" i="29"/>
  <c r="AW64" i="29"/>
  <c r="AB64" i="29"/>
  <c r="AA64" i="29"/>
  <c r="AX64" i="29"/>
  <c r="BW64" i="29" s="1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BV125" i="29" s="1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BI40" i="27" s="1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BW92" i="29" s="1"/>
  <c r="AF92" i="29"/>
  <c r="AP92" i="29"/>
  <c r="AR92" i="29"/>
  <c r="AL92" i="29"/>
  <c r="AV92" i="29"/>
  <c r="AQ64" i="29"/>
  <c r="AV64" i="29"/>
  <c r="AJ64" i="29"/>
  <c r="BI64" i="29" s="1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BL126" i="28" s="1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BV139" i="27" s="1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BA106" i="27" s="1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BL139" i="27" s="1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BG79" i="27" s="1"/>
  <c r="Y79" i="27"/>
  <c r="S65" i="28"/>
  <c r="P65" i="28"/>
  <c r="V65" i="28"/>
  <c r="AV28" i="28"/>
  <c r="BU28" i="28" s="1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BJ79" i="27" s="1"/>
  <c r="C79" i="27"/>
  <c r="BA79" i="27" s="1"/>
  <c r="M79" i="27"/>
  <c r="M65" i="28"/>
  <c r="U65" i="28"/>
  <c r="Y65" i="28"/>
  <c r="BW65" i="28" s="1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BM79" i="27" s="1"/>
  <c r="R79" i="27"/>
  <c r="B65" i="28"/>
  <c r="T65" i="28"/>
  <c r="BR65" i="28" s="1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S79" i="27"/>
  <c r="N79" i="27"/>
  <c r="D79" i="27"/>
  <c r="BB79" i="27" s="1"/>
  <c r="H65" i="28"/>
  <c r="X65" i="28"/>
  <c r="K65" i="28"/>
  <c r="O65" i="28"/>
  <c r="C65" i="28"/>
  <c r="BA65" i="28" s="1"/>
  <c r="N65" i="28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BC65" i="28" s="1"/>
  <c r="R65" i="28"/>
  <c r="AN28" i="28"/>
  <c r="U94" i="28"/>
  <c r="W94" i="28"/>
  <c r="G94" i="28"/>
  <c r="P94" i="28"/>
  <c r="Q94" i="28"/>
  <c r="BO94" i="28" s="1"/>
  <c r="H94" i="28"/>
  <c r="T79" i="27"/>
  <c r="BR79" i="27" s="1"/>
  <c r="V79" i="27"/>
  <c r="H79" i="27"/>
  <c r="P79" i="27"/>
  <c r="U79" i="27"/>
  <c r="F79" i="27"/>
  <c r="D65" i="28"/>
  <c r="W65" i="28"/>
  <c r="BU65" i="28" s="1"/>
  <c r="I65" i="28"/>
  <c r="G65" i="28"/>
  <c r="J65" i="28"/>
  <c r="BH65" i="28" s="1"/>
  <c r="F65" i="28"/>
  <c r="AR28" i="28"/>
  <c r="AG28" i="28"/>
  <c r="BF28" i="28" s="1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BB126" i="29" s="1"/>
  <c r="AV126" i="29"/>
  <c r="AH126" i="29"/>
  <c r="BG126" i="29" s="1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BV93" i="29" s="1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BI126" i="29" s="1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BD65" i="29" s="1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BR28" i="29" s="1"/>
  <c r="J28" i="29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BN93" i="29" s="1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BL41" i="27" s="1"/>
  <c r="N277" i="23"/>
  <c r="AS41" i="27"/>
  <c r="T277" i="23"/>
  <c r="AX126" i="29"/>
  <c r="AF126" i="29"/>
  <c r="AD126" i="29"/>
  <c r="AP126" i="29"/>
  <c r="BO126" i="29" s="1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BU28" i="29" s="1"/>
  <c r="C28" i="29"/>
  <c r="R28" i="29"/>
  <c r="B28" i="29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BB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BB127" i="28" s="1"/>
  <c r="AI127" i="28"/>
  <c r="X66" i="29"/>
  <c r="AB140" i="26"/>
  <c r="AD140" i="26"/>
  <c r="AX140" i="26"/>
  <c r="AL140" i="26"/>
  <c r="AS140" i="26"/>
  <c r="AF140" i="26"/>
  <c r="AW94" i="28"/>
  <c r="AU94" i="28"/>
  <c r="BT94" i="28" s="1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BO127" i="28" s="1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BB107" i="27" s="1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BC66" i="28" s="1"/>
  <c r="V95" i="28"/>
  <c r="N95" i="28"/>
  <c r="B95" i="28"/>
  <c r="C95" i="28"/>
  <c r="J128" i="28"/>
  <c r="F128" i="28"/>
  <c r="K128" i="28"/>
  <c r="BI128" i="28" s="1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BA80" i="27" s="1"/>
  <c r="H80" i="27"/>
  <c r="BF80" i="27" s="1"/>
  <c r="M80" i="27"/>
  <c r="AA67" i="28"/>
  <c r="AL67" i="28"/>
  <c r="AX29" i="28"/>
  <c r="AU29" i="28"/>
  <c r="AW29" i="28"/>
  <c r="R66" i="28"/>
  <c r="BP66" i="28" s="1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BJ66" i="28" s="1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BU80" i="27" s="1"/>
  <c r="T80" i="27"/>
  <c r="BR80" i="27" s="1"/>
  <c r="S80" i="27"/>
  <c r="L80" i="27"/>
  <c r="F80" i="27"/>
  <c r="BD80" i="27" s="1"/>
  <c r="K80" i="27"/>
  <c r="BI80" i="27" s="1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BO29" i="28"/>
  <c r="AC29" i="28"/>
  <c r="AO29" i="28"/>
  <c r="AS29" i="28"/>
  <c r="AI29" i="28"/>
  <c r="P66" i="28"/>
  <c r="F66" i="28"/>
  <c r="V66" i="28"/>
  <c r="Q66" i="28"/>
  <c r="X66" i="28"/>
  <c r="J66" i="28"/>
  <c r="E95" i="28"/>
  <c r="R95" i="28"/>
  <c r="F95" i="28"/>
  <c r="I95" i="28"/>
  <c r="H95" i="28"/>
  <c r="T95" i="28"/>
  <c r="BR95" i="28" s="1"/>
  <c r="K95" i="28"/>
  <c r="T128" i="28"/>
  <c r="P128" i="28"/>
  <c r="D128" i="28"/>
  <c r="C128" i="28"/>
  <c r="S128" i="28"/>
  <c r="R128" i="28"/>
  <c r="U80" i="27"/>
  <c r="I80" i="27"/>
  <c r="O80" i="27"/>
  <c r="X80" i="27"/>
  <c r="BV80" i="27" s="1"/>
  <c r="D80" i="27"/>
  <c r="BB80" i="27" s="1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BL66" i="29" s="1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BS29" i="29" s="1"/>
  <c r="Y29" i="29"/>
  <c r="K29" i="29"/>
  <c r="J29" i="29"/>
  <c r="BH29" i="29" s="1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BK127" i="29" s="1"/>
  <c r="AB127" i="29"/>
  <c r="BA127" i="29" s="1"/>
  <c r="AV127" i="29"/>
  <c r="AP127" i="29"/>
  <c r="AO94" i="29"/>
  <c r="AL94" i="29"/>
  <c r="AR94" i="29"/>
  <c r="AB94" i="29"/>
  <c r="BA94" i="29" s="1"/>
  <c r="AW94" i="29"/>
  <c r="AS94" i="29"/>
  <c r="AI94" i="29"/>
  <c r="AC42" i="27"/>
  <c r="D278" i="23"/>
  <c r="AV42" i="27"/>
  <c r="W278" i="23"/>
  <c r="AT42" i="27"/>
  <c r="U278" i="23"/>
  <c r="AI42" i="27"/>
  <c r="BH42" i="27" s="1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BO66" i="29" s="1"/>
  <c r="AU66" i="29"/>
  <c r="AD66" i="29"/>
  <c r="BC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BD94" i="29" s="1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AZ29" i="29" s="1"/>
  <c r="E29" i="29"/>
  <c r="R29" i="29"/>
  <c r="BP29" i="29" s="1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BB127" i="29" s="1"/>
  <c r="AM127" i="29"/>
  <c r="AR127" i="29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BD42" i="27" s="1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BB29" i="29" s="1"/>
  <c r="N29" i="29"/>
  <c r="F29" i="29"/>
  <c r="P29" i="29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BM94" i="29" s="1"/>
  <c r="AC94" i="29"/>
  <c r="BB94" i="29" s="1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BL95" i="28" s="1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BF95" i="28" s="1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BA128" i="28" s="1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BV141" i="27" s="1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BN141" i="27" s="1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BN108" i="27" s="1"/>
  <c r="P1077" i="23"/>
  <c r="AN108" i="27"/>
  <c r="O1077" i="23"/>
  <c r="AS108" i="27"/>
  <c r="T1077" i="23"/>
  <c r="AP108" i="27"/>
  <c r="Q1077" i="23"/>
  <c r="AF108" i="27"/>
  <c r="G1077" i="23"/>
  <c r="B1110" i="23"/>
  <c r="AA141" i="27"/>
  <c r="AZ141" i="27" s="1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BW108" i="27" s="1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BB67" i="28" s="1"/>
  <c r="E67" i="28"/>
  <c r="Y67" i="28"/>
  <c r="H67" i="28"/>
  <c r="G67" i="28"/>
  <c r="BE67" i="28" s="1"/>
  <c r="K96" i="28"/>
  <c r="D96" i="28"/>
  <c r="J96" i="28"/>
  <c r="N96" i="28"/>
  <c r="U96" i="28"/>
  <c r="X96" i="28"/>
  <c r="AG30" i="28"/>
  <c r="AQ30" i="28"/>
  <c r="AB30" i="28"/>
  <c r="AL30" i="28"/>
  <c r="BK30" i="28" s="1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BU81" i="27" s="1"/>
  <c r="O81" i="27"/>
  <c r="BM81" i="27" s="1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R67" i="28"/>
  <c r="B67" i="28"/>
  <c r="W67" i="28"/>
  <c r="N67" i="28"/>
  <c r="P67" i="28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BC30" i="28" s="1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BI67" i="28" s="1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BS30" i="28" s="1"/>
  <c r="U129" i="28"/>
  <c r="C81" i="27"/>
  <c r="X81" i="27"/>
  <c r="B81" i="27"/>
  <c r="R81" i="27"/>
  <c r="P81" i="27"/>
  <c r="L81" i="27"/>
  <c r="X67" i="28"/>
  <c r="V67" i="28"/>
  <c r="S67" i="28"/>
  <c r="BQ67" i="28" s="1"/>
  <c r="Q67" i="28"/>
  <c r="BO67" i="28" s="1"/>
  <c r="I67" i="28"/>
  <c r="BG67" i="28" s="1"/>
  <c r="C67" i="28"/>
  <c r="P96" i="28"/>
  <c r="V96" i="28"/>
  <c r="S96" i="28"/>
  <c r="G96" i="28"/>
  <c r="E96" i="28"/>
  <c r="T96" i="28"/>
  <c r="AK30" i="28"/>
  <c r="AS30" i="28"/>
  <c r="AX30" i="28"/>
  <c r="BW30" i="28" s="1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BO30" i="29" s="1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BL95" i="29" s="1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BE128" i="29" s="1"/>
  <c r="AR128" i="29"/>
  <c r="AG128" i="29"/>
  <c r="AO128" i="29"/>
  <c r="AD128" i="29"/>
  <c r="BC128" i="29" s="1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BG30" i="29" s="1"/>
  <c r="J30" i="29"/>
  <c r="B30" i="29"/>
  <c r="P30" i="29"/>
  <c r="R30" i="29"/>
  <c r="BP30" i="29" s="1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109" i="27"/>
  <c r="B731" i="23"/>
  <c r="V731" i="23"/>
  <c r="V109" i="27"/>
  <c r="BT109" i="27" s="1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BQ43" i="27" s="1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BF67" i="29" s="1"/>
  <c r="AC67" i="29"/>
  <c r="H109" i="27"/>
  <c r="H731" i="23"/>
  <c r="S109" i="27"/>
  <c r="S731" i="23"/>
  <c r="K109" i="27"/>
  <c r="K731" i="23"/>
  <c r="Y109" i="27"/>
  <c r="Y731" i="23"/>
  <c r="F731" i="23"/>
  <c r="F109" i="27"/>
  <c r="BD109" i="27" s="1"/>
  <c r="U109" i="27"/>
  <c r="U731" i="23"/>
  <c r="X30" i="29"/>
  <c r="Y30" i="29"/>
  <c r="BW30" i="29" s="1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BU129" i="28" s="1"/>
  <c r="AB129" i="28"/>
  <c r="AK129" i="28"/>
  <c r="AO129" i="28"/>
  <c r="AU129" i="28"/>
  <c r="AI129" i="28"/>
  <c r="BH129" i="28" s="1"/>
  <c r="AK96" i="28"/>
  <c r="AI96" i="28"/>
  <c r="AM96" i="28"/>
  <c r="AR96" i="28"/>
  <c r="AG96" i="28"/>
  <c r="AA96" i="28"/>
  <c r="AV96" i="28"/>
  <c r="BU96" i="28" s="1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BM129" i="28" s="1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BG109" i="27" s="1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BM142" i="27" s="1"/>
  <c r="O1111" i="23"/>
  <c r="H1111" i="23"/>
  <c r="AG142" i="27"/>
  <c r="BF142" i="27" s="1"/>
  <c r="AK142" i="27"/>
  <c r="L1111" i="23"/>
  <c r="AO142" i="27"/>
  <c r="P1111" i="23"/>
  <c r="AR142" i="27"/>
  <c r="BQ142" i="27" s="1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BB82" i="27" s="1"/>
  <c r="O107" i="23"/>
  <c r="O45" i="27"/>
  <c r="BM45" i="27" s="1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BS68" i="28" s="1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BQ68" i="28" s="1"/>
  <c r="Q68" i="28"/>
  <c r="BO68" i="28"/>
  <c r="G68" i="28"/>
  <c r="BE68" i="28" s="1"/>
  <c r="K82" i="27"/>
  <c r="J82" i="27"/>
  <c r="F82" i="27"/>
  <c r="BD82" i="27" s="1"/>
  <c r="G82" i="27"/>
  <c r="S82" i="27"/>
  <c r="K130" i="28"/>
  <c r="F130" i="28"/>
  <c r="BD130" i="28" s="1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BP31" i="28" s="1"/>
  <c r="AB31" i="28"/>
  <c r="AV31" i="28"/>
  <c r="AS31" i="28"/>
  <c r="AK31" i="28"/>
  <c r="AD31" i="28"/>
  <c r="M68" i="28"/>
  <c r="K68" i="28"/>
  <c r="H68" i="28"/>
  <c r="BF68" i="28" s="1"/>
  <c r="D68" i="28"/>
  <c r="J68" i="28"/>
  <c r="E82" i="27"/>
  <c r="C82" i="27"/>
  <c r="N82" i="27"/>
  <c r="R82" i="27"/>
  <c r="D82" i="27"/>
  <c r="X82" i="27"/>
  <c r="O82" i="27"/>
  <c r="J130" i="28"/>
  <c r="U97" i="28"/>
  <c r="Y97" i="28"/>
  <c r="G97" i="28"/>
  <c r="AM69" i="28"/>
  <c r="AC69" i="28"/>
  <c r="AX31" i="28"/>
  <c r="BW31" i="28" s="1"/>
  <c r="AF31" i="28"/>
  <c r="F68" i="28"/>
  <c r="X68" i="28"/>
  <c r="BV68" i="28" s="1"/>
  <c r="Y82" i="27"/>
  <c r="V82" i="27"/>
  <c r="T82" i="27"/>
  <c r="Q82" i="27"/>
  <c r="I130" i="28"/>
  <c r="R130" i="28"/>
  <c r="S130" i="28"/>
  <c r="E130" i="28"/>
  <c r="L130" i="28"/>
  <c r="BJ130" i="28" s="1"/>
  <c r="T130" i="28"/>
  <c r="V130" i="28"/>
  <c r="X97" i="28"/>
  <c r="E97" i="28"/>
  <c r="O97" i="28"/>
  <c r="H97" i="28"/>
  <c r="M97" i="28"/>
  <c r="S97" i="28"/>
  <c r="AR69" i="28"/>
  <c r="AN69" i="28"/>
  <c r="BM69" i="28" s="1"/>
  <c r="AQ69" i="28"/>
  <c r="AI69" i="28"/>
  <c r="BH69" i="28" s="1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BN68" i="28" s="1"/>
  <c r="V68" i="28"/>
  <c r="BT68" i="28" s="1"/>
  <c r="T68" i="28"/>
  <c r="I68" i="28"/>
  <c r="BG68" i="28" s="1"/>
  <c r="Y68" i="28"/>
  <c r="BW68" i="28" s="1"/>
  <c r="L68" i="28"/>
  <c r="BJ68" i="28" s="1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BE129" i="29" s="1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BA96" i="29"/>
  <c r="AO96" i="29"/>
  <c r="AJ96" i="29"/>
  <c r="B31" i="29"/>
  <c r="V31" i="29"/>
  <c r="BT31" i="29" s="1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AE96" i="29"/>
  <c r="AL96" i="29"/>
  <c r="AF96" i="29"/>
  <c r="AT96" i="29"/>
  <c r="BS96" i="29" s="1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BD110" i="27" s="1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BW44" i="27" s="1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BP129" i="29" s="1"/>
  <c r="AJ129" i="29"/>
  <c r="AN129" i="29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 s="1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BU129" i="29" s="1"/>
  <c r="AX129" i="29"/>
  <c r="AK129" i="29"/>
  <c r="AM129" i="29"/>
  <c r="AS129" i="29"/>
  <c r="AR96" i="29"/>
  <c r="AP96" i="29"/>
  <c r="AM96" i="29"/>
  <c r="AI96" i="29"/>
  <c r="AA96" i="29"/>
  <c r="AK96" i="29"/>
  <c r="BJ96" i="29" s="1"/>
  <c r="O31" i="29"/>
  <c r="N31" i="29"/>
  <c r="Q31" i="29"/>
  <c r="D31" i="29"/>
  <c r="T31" i="29"/>
  <c r="R31" i="29"/>
  <c r="BP31" i="29" s="1"/>
  <c r="R765" i="23"/>
  <c r="R143" i="27"/>
  <c r="BP143" i="27" s="1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BK68" i="29" s="1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BI97" i="28" s="1"/>
  <c r="AX130" i="28"/>
  <c r="BW130" i="28" s="1"/>
  <c r="AC130" i="28"/>
  <c r="AN130" i="28"/>
  <c r="AA130" i="28"/>
  <c r="AK130" i="28"/>
  <c r="AS130" i="28"/>
  <c r="BR130" i="28" s="1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BD69" i="29" s="1"/>
  <c r="D69" i="29"/>
  <c r="N69" i="29"/>
  <c r="V69" i="29"/>
  <c r="G69" i="29"/>
  <c r="AP97" i="28"/>
  <c r="AC97" i="28"/>
  <c r="AT97" i="28"/>
  <c r="AB97" i="28"/>
  <c r="BA97" i="28" s="1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BQ130" i="28" s="1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BL143" i="27" s="1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BP110" i="27" s="1"/>
  <c r="R1079" i="23"/>
  <c r="AD110" i="27"/>
  <c r="E1079" i="23"/>
  <c r="AN110" i="27"/>
  <c r="O1079" i="23"/>
  <c r="AS110" i="27"/>
  <c r="T1079" i="23"/>
  <c r="X1079" i="23"/>
  <c r="AW110" i="27"/>
  <c r="G1112" i="23"/>
  <c r="AF143" i="27"/>
  <c r="BE143" i="27" s="1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BG110" i="27" s="1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BI110" i="27" s="1"/>
  <c r="K1079" i="23"/>
  <c r="P1079" i="23"/>
  <c r="AO110" i="27"/>
  <c r="G1079" i="23"/>
  <c r="AF110" i="27"/>
  <c r="X1112" i="23"/>
  <c r="AW143" i="27"/>
  <c r="AD143" i="27"/>
  <c r="E1112" i="23"/>
  <c r="B1112" i="23"/>
  <c r="AA143" i="27"/>
  <c r="AZ143" i="27" s="1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BE83" i="27" s="1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G69" i="28" s="1"/>
  <c r="B69" i="28"/>
  <c r="E69" i="28"/>
  <c r="O69" i="28"/>
  <c r="Q69" i="28"/>
  <c r="BO69" i="28" s="1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BP83" i="27" s="1"/>
  <c r="Q83" i="27"/>
  <c r="N83" i="27"/>
  <c r="AR70" i="28"/>
  <c r="AL70" i="28"/>
  <c r="T69" i="28"/>
  <c r="K69" i="28"/>
  <c r="P69" i="28"/>
  <c r="W69" i="28"/>
  <c r="BU69" i="28" s="1"/>
  <c r="N69" i="28"/>
  <c r="P83" i="27"/>
  <c r="C83" i="27"/>
  <c r="X83" i="27"/>
  <c r="BV83" i="27" s="1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BU83" i="27" s="1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BP69" i="28" s="1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AZ111" i="27" s="1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BI130" i="29" s="1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BC32" i="29" s="1"/>
  <c r="Y32" i="29"/>
  <c r="M32" i="29"/>
  <c r="R32" i="29"/>
  <c r="K32" i="29"/>
  <c r="L32" i="29"/>
  <c r="AV45" i="27"/>
  <c r="W281" i="23"/>
  <c r="AM45" i="27"/>
  <c r="BL45" i="27" s="1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BO111" i="27" s="1"/>
  <c r="Q733" i="23"/>
  <c r="M111" i="27"/>
  <c r="M733" i="23"/>
  <c r="O111" i="27"/>
  <c r="O733" i="23"/>
  <c r="AF69" i="29"/>
  <c r="AN69" i="29"/>
  <c r="BM69" i="29" s="1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BL32" i="29" s="1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BN97" i="29" s="1"/>
  <c r="AK97" i="29"/>
  <c r="AJ97" i="29"/>
  <c r="BI97" i="29" s="1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 s="1"/>
  <c r="AT130" i="29"/>
  <c r="AM130" i="29"/>
  <c r="BL130" i="29" s="1"/>
  <c r="AA130" i="29"/>
  <c r="AZ130" i="29" s="1"/>
  <c r="AH130" i="29"/>
  <c r="X144" i="27"/>
  <c r="X766" i="23"/>
  <c r="S144" i="27"/>
  <c r="BQ144" i="27" s="1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BD32" i="29" s="1"/>
  <c r="AP45" i="27"/>
  <c r="Q281" i="23"/>
  <c r="AW45" i="27"/>
  <c r="X281" i="23"/>
  <c r="AU45" i="27"/>
  <c r="V281" i="23"/>
  <c r="AJ45" i="27"/>
  <c r="K281" i="23"/>
  <c r="AI45" i="27"/>
  <c r="BH45" i="27" s="1"/>
  <c r="J281" i="23"/>
  <c r="AL45" i="27"/>
  <c r="M281" i="23"/>
  <c r="AU97" i="29"/>
  <c r="AC97" i="29"/>
  <c r="AI97" i="29"/>
  <c r="AN97" i="29"/>
  <c r="AL97" i="29"/>
  <c r="AS97" i="29"/>
  <c r="AF97" i="29"/>
  <c r="BE97" i="29" s="1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AW130" i="29"/>
  <c r="AL130" i="29"/>
  <c r="BK130" i="29" s="1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BU32" i="29" s="1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BR45" i="27" s="1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BT98" i="28" s="1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BG98" i="28" s="1"/>
  <c r="AI144" i="26"/>
  <c r="AN144" i="26"/>
  <c r="AL144" i="26"/>
  <c r="AT144" i="26"/>
  <c r="AX144" i="26"/>
  <c r="AP144" i="26"/>
  <c r="AC131" i="28"/>
  <c r="AX131" i="28"/>
  <c r="BW131" i="28" s="1"/>
  <c r="AM131" i="28"/>
  <c r="AU131" i="28"/>
  <c r="AL131" i="28"/>
  <c r="BK131" i="28" s="1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BB98" i="28" s="1"/>
  <c r="AG98" i="28"/>
  <c r="AV98" i="28"/>
  <c r="AO98" i="28"/>
  <c r="BN98" i="28" s="1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BL111" i="27" s="1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BC111" i="27" s="1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BV144" i="27" s="1"/>
  <c r="X1113" i="23"/>
  <c r="AN144" i="27"/>
  <c r="BM144" i="27" s="1"/>
  <c r="O1113" i="23"/>
  <c r="AW111" i="27"/>
  <c r="X1080" i="23"/>
  <c r="AF111" i="27"/>
  <c r="BE111" i="27" s="1"/>
  <c r="G1080" i="23"/>
  <c r="AU111" i="27"/>
  <c r="V1080" i="23"/>
  <c r="AG111" i="27"/>
  <c r="H1080" i="23"/>
  <c r="L1080" i="23"/>
  <c r="AK111" i="27"/>
  <c r="AB111" i="27"/>
  <c r="C1080" i="23"/>
  <c r="AH144" i="27"/>
  <c r="BG144" i="27" s="1"/>
  <c r="I1113" i="23"/>
  <c r="AQ144" i="27"/>
  <c r="R1113" i="23"/>
  <c r="AE144" i="27"/>
  <c r="F1113" i="23"/>
  <c r="Y1113" i="23"/>
  <c r="AX144" i="27"/>
  <c r="BW144" i="27" s="1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BU84" i="27" s="1"/>
  <c r="V84" i="27"/>
  <c r="M84" i="27"/>
  <c r="Q84" i="27"/>
  <c r="C84" i="27"/>
  <c r="Y70" i="28"/>
  <c r="W70" i="28"/>
  <c r="BU70" i="28" s="1"/>
  <c r="F70" i="28"/>
  <c r="BD70" i="28" s="1"/>
  <c r="O70" i="28"/>
  <c r="D70" i="28"/>
  <c r="B70" i="28"/>
  <c r="AZ70" i="28" s="1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W132" i="28"/>
  <c r="K132" i="28"/>
  <c r="M132" i="28"/>
  <c r="AA33" i="28"/>
  <c r="AZ33" i="28" s="1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BO70" i="28" s="1"/>
  <c r="L70" i="28"/>
  <c r="E70" i="28"/>
  <c r="T70" i="28"/>
  <c r="C70" i="28"/>
  <c r="BA70" i="28" s="1"/>
  <c r="K70" i="28"/>
  <c r="BI70" i="28" s="1"/>
  <c r="E132" i="28"/>
  <c r="V132" i="28"/>
  <c r="P132" i="28"/>
  <c r="R132" i="28"/>
  <c r="S132" i="28"/>
  <c r="U132" i="28"/>
  <c r="AU33" i="28"/>
  <c r="BT33" i="28" s="1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BE70" i="28" s="1"/>
  <c r="Y132" i="28"/>
  <c r="AW33" i="28"/>
  <c r="AJ33" i="28"/>
  <c r="AU71" i="28"/>
  <c r="AA71" i="28"/>
  <c r="AP71" i="28"/>
  <c r="AN71" i="28"/>
  <c r="BM71" i="28" s="1"/>
  <c r="AT71" i="28"/>
  <c r="AM71" i="28"/>
  <c r="Y99" i="28"/>
  <c r="T99" i="28"/>
  <c r="O99" i="28"/>
  <c r="M99" i="28"/>
  <c r="R99" i="28"/>
  <c r="K99" i="28"/>
  <c r="BI99" i="28" s="1"/>
  <c r="L84" i="27"/>
  <c r="O84" i="27"/>
  <c r="BM84" i="27" s="1"/>
  <c r="H84" i="27"/>
  <c r="BF84" i="27" s="1"/>
  <c r="J84" i="27"/>
  <c r="Y84" i="27"/>
  <c r="BW84" i="27" s="1"/>
  <c r="P84" i="27"/>
  <c r="J70" i="28"/>
  <c r="BH70" i="28" s="1"/>
  <c r="X70" i="28"/>
  <c r="S70" i="28"/>
  <c r="H70" i="28"/>
  <c r="U70" i="28"/>
  <c r="BS70" i="28" s="1"/>
  <c r="I70" i="28"/>
  <c r="BG70" i="28" s="1"/>
  <c r="G132" i="28"/>
  <c r="T132" i="28"/>
  <c r="J132" i="28"/>
  <c r="B132" i="28"/>
  <c r="F132" i="28"/>
  <c r="C132" i="28"/>
  <c r="AP33" i="28"/>
  <c r="AM33" i="28"/>
  <c r="AF33" i="28"/>
  <c r="AN33" i="28"/>
  <c r="AH33" i="28"/>
  <c r="BG33" i="28" s="1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BA133" i="29" s="1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BC112" i="27" s="1"/>
  <c r="E734" i="23"/>
  <c r="L112" i="27"/>
  <c r="L734" i="23"/>
  <c r="D112" i="27"/>
  <c r="BB112" i="27" s="1"/>
  <c r="D734" i="23"/>
  <c r="F112" i="27"/>
  <c r="F734" i="23"/>
  <c r="J112" i="27"/>
  <c r="BH112" i="27" s="1"/>
  <c r="J734" i="23"/>
  <c r="AU98" i="29"/>
  <c r="AA98" i="29"/>
  <c r="AN98" i="29"/>
  <c r="AC98" i="29"/>
  <c r="BB98" i="29" s="1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BS131" i="29" s="1"/>
  <c r="AH131" i="29"/>
  <c r="AW131" i="29"/>
  <c r="AM131" i="29"/>
  <c r="BL131" i="29" s="1"/>
  <c r="AN131" i="29"/>
  <c r="AL131" i="29"/>
  <c r="AQ70" i="29"/>
  <c r="AJ70" i="29"/>
  <c r="AR70" i="29"/>
  <c r="AS70" i="29"/>
  <c r="AC70" i="29"/>
  <c r="AA70" i="29"/>
  <c r="O33" i="29"/>
  <c r="N33" i="29"/>
  <c r="P33" i="29"/>
  <c r="BN33" i="29" s="1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BV46" i="27" s="1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BL98" i="29" s="1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BG98" i="29" s="1"/>
  <c r="AD98" i="29"/>
  <c r="BC98" i="29" s="1"/>
  <c r="AE98" i="29"/>
  <c r="AQ98" i="29"/>
  <c r="AS98" i="29"/>
  <c r="AI98" i="29"/>
  <c r="S145" i="27"/>
  <c r="BQ145" i="27" s="1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BN70" i="29" s="1"/>
  <c r="AW70" i="29"/>
  <c r="AN70" i="29"/>
  <c r="AH70" i="29"/>
  <c r="AP70" i="29"/>
  <c r="E33" i="29"/>
  <c r="T33" i="29"/>
  <c r="Q33" i="29"/>
  <c r="D33" i="29"/>
  <c r="K33" i="29"/>
  <c r="BI33" i="29" s="1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BG46" i="27" s="1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BC99" i="28" s="1"/>
  <c r="AI99" i="28"/>
  <c r="AH99" i="28"/>
  <c r="BG99" i="28" s="1"/>
  <c r="AM99" i="28"/>
  <c r="BL99" i="28" s="1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BA132" i="28" s="1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BT99" i="28" s="1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BJ99" i="28" s="1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Z112" i="27" s="1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BN112" i="27" s="1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BJ71" i="28" s="1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BV100" i="28" s="1"/>
  <c r="K100" i="28"/>
  <c r="AH34" i="28"/>
  <c r="AR34" i="28"/>
  <c r="AQ34" i="28"/>
  <c r="AD34" i="28"/>
  <c r="AI34" i="28"/>
  <c r="AE34" i="28"/>
  <c r="E71" i="28"/>
  <c r="BC71" i="28" s="1"/>
  <c r="N71" i="28"/>
  <c r="G71" i="28"/>
  <c r="BE71" i="28" s="1"/>
  <c r="D71" i="28"/>
  <c r="W71" i="28"/>
  <c r="BU71" i="28" s="1"/>
  <c r="U71" i="28"/>
  <c r="O85" i="27"/>
  <c r="BM85" i="27" s="1"/>
  <c r="S85" i="27"/>
  <c r="G85" i="27"/>
  <c r="Y85" i="27"/>
  <c r="BW85" i="27" s="1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BK34" i="28" s="1"/>
  <c r="AC34" i="28"/>
  <c r="M71" i="28"/>
  <c r="BK71" i="28" s="1"/>
  <c r="C71" i="28"/>
  <c r="I71" i="28"/>
  <c r="BG71" i="28" s="1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BQ71" i="28" s="1"/>
  <c r="F71" i="28"/>
  <c r="Q71" i="28"/>
  <c r="BO71" i="28" s="1"/>
  <c r="B71" i="28"/>
  <c r="Q85" i="27"/>
  <c r="BO85" i="27" s="1"/>
  <c r="K85" i="27"/>
  <c r="U85" i="27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BP71" i="28" s="1"/>
  <c r="H71" i="28"/>
  <c r="D85" i="27"/>
  <c r="N85" i="27"/>
  <c r="BL85" i="27" s="1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T71" i="28"/>
  <c r="X71" i="28"/>
  <c r="BV71" i="28" s="1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BV99" i="29" s="1"/>
  <c r="AR99" i="29"/>
  <c r="AH99" i="29"/>
  <c r="AD99" i="29"/>
  <c r="AJ47" i="27"/>
  <c r="BI47" i="27" s="1"/>
  <c r="K283" i="23"/>
  <c r="AO47" i="27"/>
  <c r="BN47" i="27" s="1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AV132" i="29"/>
  <c r="AW132" i="29"/>
  <c r="AK132" i="29"/>
  <c r="AT132" i="29"/>
  <c r="BS132" i="29" s="1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BL47" i="27" s="1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BL146" i="27" s="1"/>
  <c r="N768" i="23"/>
  <c r="K146" i="27"/>
  <c r="K768" i="23"/>
  <c r="P146" i="27"/>
  <c r="BN146" i="27" s="1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BG34" i="29" s="1"/>
  <c r="K34" i="29"/>
  <c r="BI34" i="29" s="1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BD132" i="29" s="1"/>
  <c r="Y146" i="27"/>
  <c r="Y768" i="23"/>
  <c r="C146" i="27"/>
  <c r="BA146" i="27" s="1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BW113" i="27" s="1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BP71" i="29" s="1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BV34" i="29" s="1"/>
  <c r="Y34" i="29"/>
  <c r="E34" i="29"/>
  <c r="D34" i="29"/>
  <c r="BB34" i="29" s="1"/>
  <c r="AN132" i="29"/>
  <c r="AU132" i="29"/>
  <c r="AH132" i="29"/>
  <c r="AC132" i="29"/>
  <c r="AD132" i="29"/>
  <c r="AS132" i="29"/>
  <c r="AL132" i="29"/>
  <c r="D146" i="27"/>
  <c r="D768" i="23"/>
  <c r="S146" i="27"/>
  <c r="S768" i="23"/>
  <c r="V146" i="27"/>
  <c r="BT146" i="27" s="1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BW100" i="28" s="1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BO100" i="28" s="1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BN133" i="28" s="1"/>
  <c r="AA133" i="28"/>
  <c r="AE133" i="28"/>
  <c r="BD133" i="28"/>
  <c r="AQ133" i="28"/>
  <c r="S72" i="29"/>
  <c r="P72" i="29"/>
  <c r="L72" i="29"/>
  <c r="H72" i="29"/>
  <c r="C72" i="29"/>
  <c r="AB100" i="28"/>
  <c r="AM100" i="28"/>
  <c r="AF100" i="28"/>
  <c r="BE100" i="28" s="1"/>
  <c r="AL100" i="28"/>
  <c r="AC100" i="28"/>
  <c r="BB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BL133" i="28" s="1"/>
  <c r="AC133" i="28"/>
  <c r="AN133" i="28"/>
  <c r="AG133" i="28"/>
  <c r="AX133" i="28"/>
  <c r="I72" i="29"/>
  <c r="K72" i="29"/>
  <c r="X72" i="29"/>
  <c r="F72" i="29"/>
  <c r="Q72" i="29"/>
  <c r="G72" i="29"/>
  <c r="AQ100" i="28"/>
  <c r="BP100" i="28" s="1"/>
  <c r="AN100" i="28"/>
  <c r="AW100" i="28"/>
  <c r="AS100" i="28"/>
  <c r="AI100" i="28"/>
  <c r="BH100" i="28" s="1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BG133" i="28" s="1"/>
  <c r="AS133" i="28"/>
  <c r="BR133" i="28" s="1"/>
  <c r="AB133" i="28"/>
  <c r="AI133" i="28"/>
  <c r="AF133" i="28"/>
  <c r="M72" i="29"/>
  <c r="T72" i="29"/>
  <c r="U72" i="29"/>
  <c r="B72" i="29"/>
  <c r="AZ72" i="29" s="1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BU36" i="28" s="1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BQ113" i="27" s="1"/>
  <c r="I1082" i="23"/>
  <c r="AH113" i="27"/>
  <c r="R1115" i="23"/>
  <c r="AQ146" i="27"/>
  <c r="BP146" i="27" s="1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BF86" i="27" s="1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BC86" i="27" s="1"/>
  <c r="N86" i="27"/>
  <c r="AK35" i="28"/>
  <c r="R134" i="28"/>
  <c r="I134" i="28"/>
  <c r="AV73" i="28"/>
  <c r="T72" i="28"/>
  <c r="BR72" i="28" s="1"/>
  <c r="Y72" i="28"/>
  <c r="H72" i="28"/>
  <c r="V72" i="28"/>
  <c r="BT72" i="28" s="1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BM86" i="27" s="1"/>
  <c r="S86" i="27"/>
  <c r="BQ86" i="27" s="1"/>
  <c r="P86" i="27"/>
  <c r="L86" i="27"/>
  <c r="K86" i="27"/>
  <c r="BI86" i="27" s="1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BO72" i="28" s="1"/>
  <c r="X72" i="28"/>
  <c r="M72" i="28"/>
  <c r="C72" i="28"/>
  <c r="P72" i="28"/>
  <c r="J101" i="28"/>
  <c r="U101" i="28"/>
  <c r="S101" i="28"/>
  <c r="E101" i="28"/>
  <c r="L101" i="28"/>
  <c r="R86" i="27"/>
  <c r="U86" i="27"/>
  <c r="BS86" i="27"/>
  <c r="V86" i="27"/>
  <c r="BT86" i="27" s="1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BG86" i="27" s="1"/>
  <c r="H86" i="27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BE72" i="28" s="1"/>
  <c r="F72" i="28"/>
  <c r="S72" i="28"/>
  <c r="BQ72" i="28" s="1"/>
  <c r="W72" i="28"/>
  <c r="N72" i="28"/>
  <c r="B72" i="28"/>
  <c r="Q101" i="28"/>
  <c r="X101" i="28"/>
  <c r="BV101" i="28" s="1"/>
  <c r="V101" i="28"/>
  <c r="K101" i="28"/>
  <c r="O101" i="28"/>
  <c r="T101" i="28"/>
  <c r="Q86" i="27"/>
  <c r="BO86" i="27"/>
  <c r="AM35" i="28"/>
  <c r="AQ35" i="28"/>
  <c r="O134" i="28"/>
  <c r="P134" i="28"/>
  <c r="AA73" i="28"/>
  <c r="AP73" i="28"/>
  <c r="U72" i="28"/>
  <c r="K72" i="28"/>
  <c r="BI72" i="28" s="1"/>
  <c r="C101" i="28"/>
  <c r="H101" i="28"/>
  <c r="N101" i="28"/>
  <c r="M86" i="27"/>
  <c r="BK86" i="27" s="1"/>
  <c r="W86" i="27"/>
  <c r="BU86" i="27"/>
  <c r="G86" i="27"/>
  <c r="J86" i="27"/>
  <c r="BH86" i="27" s="1"/>
  <c r="F86" i="27"/>
  <c r="D86" i="27"/>
  <c r="AL35" i="28"/>
  <c r="AI35" i="28"/>
  <c r="AJ35" i="28"/>
  <c r="AU35" i="28"/>
  <c r="AC35" i="28"/>
  <c r="AH35" i="28"/>
  <c r="BG35" i="28" s="1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BE135" i="29" s="1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BM135" i="29" s="1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BO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BB133" i="29" s="1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BB147" i="27" s="1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BG48" i="27" s="1"/>
  <c r="I284" i="23"/>
  <c r="I35" i="29"/>
  <c r="BG35" i="29" s="1"/>
  <c r="X35" i="29"/>
  <c r="BV35" i="29" s="1"/>
  <c r="L35" i="29"/>
  <c r="G35" i="29"/>
  <c r="R35" i="29"/>
  <c r="W35" i="29"/>
  <c r="AP100" i="29"/>
  <c r="AT100" i="29"/>
  <c r="AN100" i="29"/>
  <c r="BM100" i="29" s="1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BR72" i="29" s="1"/>
  <c r="AD72" i="29"/>
  <c r="AJ72" i="29"/>
  <c r="AQ72" i="29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BH35" i="29" s="1"/>
  <c r="E35" i="29"/>
  <c r="S35" i="29"/>
  <c r="BQ35" i="29" s="1"/>
  <c r="B35" i="29"/>
  <c r="C35" i="29"/>
  <c r="K35" i="29"/>
  <c r="AV100" i="29"/>
  <c r="AX100" i="29"/>
  <c r="AF100" i="29"/>
  <c r="AB100" i="29"/>
  <c r="BA100" i="29" s="1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BG72" i="29" s="1"/>
  <c r="AC72" i="29"/>
  <c r="AA72" i="29"/>
  <c r="AW72" i="29"/>
  <c r="AU72" i="29"/>
  <c r="AN72" i="29"/>
  <c r="AK133" i="29"/>
  <c r="AB133" i="29"/>
  <c r="AQ133" i="29"/>
  <c r="BP133" i="29" s="1"/>
  <c r="AN133" i="29"/>
  <c r="AJ133" i="29"/>
  <c r="AF133" i="29"/>
  <c r="BE133" i="29" s="1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BQ48" i="27" s="1"/>
  <c r="S284" i="23"/>
  <c r="AS48" i="27"/>
  <c r="T284" i="23"/>
  <c r="AM48" i="27"/>
  <c r="N284" i="23"/>
  <c r="AU48" i="27"/>
  <c r="BT48" i="27" s="1"/>
  <c r="V284" i="23"/>
  <c r="AT48" i="27"/>
  <c r="U284" i="23"/>
  <c r="Y35" i="29"/>
  <c r="H35" i="29"/>
  <c r="F35" i="29"/>
  <c r="O35" i="29"/>
  <c r="BM35" i="29" s="1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BS72" i="29" s="1"/>
  <c r="AT133" i="29"/>
  <c r="AP133" i="29"/>
  <c r="AA133" i="29"/>
  <c r="AG133" i="29"/>
  <c r="AX133" i="29"/>
  <c r="BW133" i="29" s="1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BB35" i="29" s="1"/>
  <c r="M35" i="29"/>
  <c r="N35" i="29"/>
  <c r="AD100" i="29"/>
  <c r="AQ100" i="29"/>
  <c r="BP100" i="29" s="1"/>
  <c r="AM100" i="29"/>
  <c r="AI100" i="29"/>
  <c r="AA100" i="29"/>
  <c r="AW100" i="29"/>
  <c r="BV100" i="29" s="1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BS134" i="28" s="1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BD134" i="28"/>
  <c r="AQ147" i="26"/>
  <c r="AV147" i="26"/>
  <c r="AE147" i="26"/>
  <c r="AD147" i="26"/>
  <c r="AU147" i="26"/>
  <c r="AP147" i="26"/>
  <c r="AW101" i="28"/>
  <c r="AL101" i="28"/>
  <c r="BK101" i="28" s="1"/>
  <c r="AH101" i="28"/>
  <c r="BG101" i="28" s="1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BA134" i="28" s="1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BD101" i="28" s="1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BH134" i="28" s="1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BQ101" i="28" s="1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BJ147" i="27" s="1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BA147" i="27" s="1"/>
  <c r="F1083" i="23"/>
  <c r="AE114" i="27"/>
  <c r="AU114" i="27"/>
  <c r="V1083" i="23"/>
  <c r="Q1083" i="23"/>
  <c r="AP114" i="27"/>
  <c r="AS114" i="27"/>
  <c r="BR114" i="27" s="1"/>
  <c r="T1083" i="23"/>
  <c r="AI114" i="27"/>
  <c r="BH114" i="27" s="1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BR147" i="27" s="1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BW73" i="28" s="1"/>
  <c r="I73" i="28"/>
  <c r="W73" i="28"/>
  <c r="BU73" i="28" s="1"/>
  <c r="D73" i="28"/>
  <c r="B73" i="28"/>
  <c r="AZ73" i="28" s="1"/>
  <c r="S73" i="28"/>
  <c r="H102" i="28"/>
  <c r="P102" i="28"/>
  <c r="J102" i="28"/>
  <c r="T102" i="28"/>
  <c r="BR102" i="28" s="1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BD36" i="28" s="1"/>
  <c r="F73" i="28"/>
  <c r="BD73" i="28" s="1"/>
  <c r="O73" i="28"/>
  <c r="M73" i="28"/>
  <c r="BK73" i="28" s="1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K73" i="28"/>
  <c r="L73" i="28"/>
  <c r="BJ73" i="28" s="1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BK36" i="28" s="1"/>
  <c r="AN36" i="28"/>
  <c r="C73" i="28"/>
  <c r="R135" i="28"/>
  <c r="H135" i="28"/>
  <c r="K135" i="28"/>
  <c r="AI36" i="28"/>
  <c r="AK36" i="28"/>
  <c r="AF36" i="28"/>
  <c r="BE36" i="28" s="1"/>
  <c r="AJ36" i="28"/>
  <c r="AU36" i="28"/>
  <c r="AH36" i="28"/>
  <c r="V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BS101" i="29" s="1"/>
  <c r="AR101" i="29"/>
  <c r="AP101" i="29"/>
  <c r="AI49" i="27"/>
  <c r="J285" i="23"/>
  <c r="AT49" i="27"/>
  <c r="U285" i="23"/>
  <c r="AF49" i="27"/>
  <c r="G285" i="23"/>
  <c r="AK49" i="27"/>
  <c r="BJ49" i="27" s="1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BQ36" i="29" s="1"/>
  <c r="H36" i="29"/>
  <c r="BF36" i="29" s="1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BV134" i="29" s="1"/>
  <c r="AN134" i="29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Z101" i="29" s="1"/>
  <c r="AQ101" i="29"/>
  <c r="AL101" i="29"/>
  <c r="BK101" i="29" s="1"/>
  <c r="Q285" i="23"/>
  <c r="AP49" i="27"/>
  <c r="AL49" i="27"/>
  <c r="M285" i="23"/>
  <c r="AU49" i="27"/>
  <c r="BT49" i="27" s="1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BB36" i="29" s="1"/>
  <c r="N36" i="29"/>
  <c r="C36" i="29"/>
  <c r="W36" i="29"/>
  <c r="R36" i="29"/>
  <c r="AL73" i="29"/>
  <c r="AG73" i="29"/>
  <c r="AQ73" i="29"/>
  <c r="AK73" i="29"/>
  <c r="AM73" i="29"/>
  <c r="AI73" i="29"/>
  <c r="BH73" i="29" s="1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BL134" i="29" s="1"/>
  <c r="AQ134" i="29"/>
  <c r="BP134" i="29" s="1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BM101" i="29" s="1"/>
  <c r="AK101" i="29"/>
  <c r="AE101" i="29"/>
  <c r="AC101" i="29"/>
  <c r="BB101" i="29" s="1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Z49" i="27" s="1"/>
  <c r="AD49" i="27"/>
  <c r="BC49" i="27" s="1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BV73" i="29" s="1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BP115" i="27" s="1"/>
  <c r="AO101" i="29"/>
  <c r="AH101" i="29"/>
  <c r="AW101" i="29"/>
  <c r="BV101" i="29" s="1"/>
  <c r="AG101" i="29"/>
  <c r="AD101" i="29"/>
  <c r="BC101" i="29" s="1"/>
  <c r="AV101" i="29"/>
  <c r="BU101" i="29" s="1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Z73" i="29" s="1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BV148" i="27" s="1"/>
  <c r="X770" i="23"/>
  <c r="O770" i="23"/>
  <c r="O148" i="27"/>
  <c r="AE134" i="29"/>
  <c r="BD134" i="29" s="1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BD135" i="28" s="1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BG102" i="28" s="1"/>
  <c r="AQ102" i="28"/>
  <c r="AF102" i="28"/>
  <c r="AS102" i="28"/>
  <c r="AG102" i="28"/>
  <c r="BF102" i="28" s="1"/>
  <c r="AR135" i="28"/>
  <c r="AX135" i="28"/>
  <c r="AO135" i="28"/>
  <c r="AN135" i="28"/>
  <c r="BM135" i="28" s="1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BW102" i="28" s="1"/>
  <c r="AC102" i="28"/>
  <c r="AL102" i="28"/>
  <c r="AP102" i="28"/>
  <c r="AD102" i="28"/>
  <c r="AT102" i="28"/>
  <c r="AB135" i="28"/>
  <c r="AQ135" i="28"/>
  <c r="AD135" i="28"/>
  <c r="AS135" i="28"/>
  <c r="AI135" i="28"/>
  <c r="AJ135" i="28"/>
  <c r="BI135" i="28" s="1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BU102" i="28" s="1"/>
  <c r="AN102" i="28"/>
  <c r="AP135" i="28"/>
  <c r="AL135" i="28"/>
  <c r="AU135" i="28"/>
  <c r="AG135" i="28"/>
  <c r="AW135" i="28"/>
  <c r="BV135" i="28" s="1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BW148" i="27" s="1"/>
  <c r="Y1117" i="23"/>
  <c r="AM148" i="27"/>
  <c r="N1117" i="23"/>
  <c r="AD148" i="27"/>
  <c r="BC148" i="27" s="1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BC115" i="27" s="1"/>
  <c r="E1084" i="23"/>
  <c r="AN148" i="27"/>
  <c r="BM148" i="27" s="1"/>
  <c r="O1117" i="23"/>
  <c r="AO148" i="27"/>
  <c r="P1117" i="23"/>
  <c r="AG148" i="27"/>
  <c r="BF148" i="27" s="1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BV115" i="27" s="1"/>
  <c r="X1084" i="23"/>
  <c r="M1084" i="23"/>
  <c r="AL115" i="27"/>
  <c r="AM115" i="27"/>
  <c r="K1117" i="23"/>
  <c r="AJ148" i="27"/>
  <c r="AV148" i="27"/>
  <c r="W1117" i="23"/>
  <c r="AF148" i="27"/>
  <c r="BE148" i="27" s="1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BI115" i="27" s="1"/>
  <c r="K1084" i="23"/>
  <c r="AA115" i="27"/>
  <c r="AS148" i="27"/>
  <c r="T1117" i="23"/>
  <c r="AH148" i="27"/>
  <c r="I1117" i="23"/>
  <c r="AQ148" i="27"/>
  <c r="BP148" i="27" s="1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BO115" i="27" s="1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BQ103" i="28" s="1"/>
  <c r="P103" i="28"/>
  <c r="J103" i="28"/>
  <c r="J136" i="28"/>
  <c r="F136" i="28"/>
  <c r="O136" i="28"/>
  <c r="V136" i="28"/>
  <c r="P136" i="28"/>
  <c r="Y136" i="28"/>
  <c r="BW136" i="28" s="1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BU103" i="28" s="1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BJ137" i="29" s="1"/>
  <c r="V137" i="29"/>
  <c r="P137" i="29"/>
  <c r="G137" i="29"/>
  <c r="W137" i="29"/>
  <c r="M104" i="29"/>
  <c r="R104" i="29"/>
  <c r="C104" i="29"/>
  <c r="W104" i="29"/>
  <c r="BU104" i="29" s="1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BG135" i="29" s="1"/>
  <c r="AB135" i="29"/>
  <c r="BA135" i="29" s="1"/>
  <c r="AI135" i="29"/>
  <c r="BH135" i="29" s="1"/>
  <c r="AK135" i="29"/>
  <c r="U149" i="27"/>
  <c r="U771" i="23"/>
  <c r="C149" i="27"/>
  <c r="C771" i="23"/>
  <c r="W149" i="27"/>
  <c r="W771" i="23"/>
  <c r="R149" i="27"/>
  <c r="BP149" i="27" s="1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AJ135" i="29"/>
  <c r="AX135" i="29"/>
  <c r="AA135" i="29"/>
  <c r="AZ135" i="29" s="1"/>
  <c r="AD135" i="29"/>
  <c r="BC135" i="29" s="1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BT135" i="29" s="1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BC116" i="27" s="1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BD135" i="29" s="1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BP116" i="27" s="1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BD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BA136" i="28"/>
  <c r="AD136" i="28"/>
  <c r="AM136" i="28"/>
  <c r="AV136" i="28"/>
  <c r="AJ136" i="28"/>
  <c r="AI136" i="28"/>
  <c r="BH136" i="28" s="1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BH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BO116" i="27" s="1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BH104" i="28" s="1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BA104" i="28" s="1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BE137" i="28" s="1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BK105" i="29" s="1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BP103" i="29" s="1"/>
  <c r="AP103" i="29"/>
  <c r="AJ103" i="29"/>
  <c r="BI103" i="29" s="1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BD103" i="29" s="1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BV103" i="29" s="1"/>
  <c r="AI103" i="29"/>
  <c r="AU103" i="29"/>
  <c r="AG103" i="29"/>
  <c r="BF103" i="29" s="1"/>
  <c r="AA103" i="29"/>
  <c r="AH103" i="29"/>
  <c r="AK136" i="29"/>
  <c r="AM136" i="29"/>
  <c r="BL136" i="29" s="1"/>
  <c r="AT136" i="29"/>
  <c r="AE136" i="29"/>
  <c r="AH136" i="29"/>
  <c r="AQ136" i="29"/>
  <c r="BP136" i="29" s="1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BB103" i="29" s="1"/>
  <c r="AX103" i="29"/>
  <c r="BW103" i="29" s="1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BU137" i="28" s="1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Z104" i="28" s="1"/>
  <c r="AS104" i="28"/>
  <c r="AP137" i="28"/>
  <c r="BO137" i="28" s="1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BK137" i="28" s="1"/>
  <c r="AN137" i="28"/>
  <c r="AX137" i="28"/>
  <c r="AK137" i="28"/>
  <c r="AJ137" i="28"/>
  <c r="AR150" i="26"/>
  <c r="AV150" i="26"/>
  <c r="AU150" i="26"/>
  <c r="AA150" i="26"/>
  <c r="AG150" i="26"/>
  <c r="AL150" i="26"/>
  <c r="AA117" i="27"/>
  <c r="AZ117" i="27" s="1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BT150" i="27" s="1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BA150" i="27" s="1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BV150" i="27" s="1"/>
  <c r="X1119" i="23"/>
  <c r="AC150" i="27"/>
  <c r="D1119" i="23"/>
  <c r="AP150" i="27"/>
  <c r="Q1119" i="23"/>
  <c r="AE150" i="27"/>
  <c r="F1119" i="23"/>
  <c r="AL150" i="27"/>
  <c r="BK150" i="27" s="1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BI150" i="27" s="1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BB106" i="29" s="1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BN104" i="29" s="1"/>
  <c r="AM104" i="29"/>
  <c r="AI104" i="29"/>
  <c r="AB104" i="29"/>
  <c r="BA104" i="29"/>
  <c r="AU104" i="29"/>
  <c r="BT104" i="29" s="1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BG104" i="29"/>
  <c r="AD104" i="29"/>
  <c r="BC104" i="29" s="1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BQ137" i="29" s="1"/>
  <c r="AC137" i="29"/>
  <c r="AT137" i="29"/>
  <c r="AW137" i="29"/>
  <c r="AH137" i="29"/>
  <c r="AQ137" i="29"/>
  <c r="D118" i="27"/>
  <c r="D740" i="23"/>
  <c r="Y118" i="27"/>
  <c r="Y740" i="23"/>
  <c r="F118" i="27"/>
  <c r="BD118" i="27" s="1"/>
  <c r="F740" i="23"/>
  <c r="L740" i="23"/>
  <c r="L118" i="27"/>
  <c r="J118" i="27"/>
  <c r="BH118" i="27" s="1"/>
  <c r="J740" i="23"/>
  <c r="G740" i="23"/>
  <c r="G118" i="27"/>
  <c r="AE104" i="29"/>
  <c r="AV104" i="29"/>
  <c r="AG104" i="29"/>
  <c r="AC104" i="29"/>
  <c r="BB104" i="29" s="1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BN137" i="29" s="1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BN151" i="27" s="1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BL137" i="29" s="1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BR138" i="28" s="1"/>
  <c r="AA138" i="28"/>
  <c r="AB138" i="28"/>
  <c r="AD138" i="28"/>
  <c r="BC138" i="28" s="1"/>
  <c r="AW138" i="28"/>
  <c r="BV138" i="28" s="1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BK105" i="28" s="1"/>
  <c r="AF105" i="28"/>
  <c r="AG105" i="28"/>
  <c r="AJ105" i="28"/>
  <c r="AD105" i="28"/>
  <c r="AA105" i="28"/>
  <c r="AZ105" i="28" s="1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BO138" i="28" s="1"/>
  <c r="AT138" i="28"/>
  <c r="AE105" i="28"/>
  <c r="BD105" i="28" s="1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BE138" i="28" s="1"/>
  <c r="AG138" i="28"/>
  <c r="AI138" i="28"/>
  <c r="AH138" i="28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BV151" i="27" s="1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BE151" i="27" s="1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BD151" i="27" s="1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BO118" i="27" s="1"/>
  <c r="Q1087" i="23"/>
  <c r="AW118" i="27"/>
  <c r="BV118" i="27" s="1"/>
  <c r="X1087" i="23"/>
  <c r="R1087" i="23"/>
  <c r="AQ118" i="27"/>
  <c r="AS118" i="27"/>
  <c r="T1087" i="23"/>
  <c r="AU118" i="27"/>
  <c r="V1087" i="23"/>
  <c r="B1087" i="23"/>
  <c r="AA118" i="27"/>
  <c r="AZ118" i="27" s="1"/>
  <c r="R106" i="28"/>
  <c r="L106" i="28"/>
  <c r="S139" i="28"/>
  <c r="BQ139" i="28" s="1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BG106" i="28" s="1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BV106" i="28" s="1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BN140" i="29" s="1"/>
  <c r="L140" i="29"/>
  <c r="M140" i="29"/>
  <c r="Q140" i="29"/>
  <c r="C107" i="29"/>
  <c r="U107" i="29"/>
  <c r="D107" i="29"/>
  <c r="W107" i="29"/>
  <c r="G107" i="29"/>
  <c r="Q107" i="29"/>
  <c r="AL105" i="29"/>
  <c r="AQ105" i="29"/>
  <c r="BP105" i="29" s="1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BC105" i="29" s="1"/>
  <c r="AK105" i="29"/>
  <c r="AC105" i="29"/>
  <c r="AT105" i="29"/>
  <c r="BS105" i="29" s="1"/>
  <c r="AA105" i="29"/>
  <c r="AZ105" i="29" s="1"/>
  <c r="AG105" i="29"/>
  <c r="BF105" i="29" s="1"/>
  <c r="C119" i="27"/>
  <c r="C741" i="23"/>
  <c r="U119" i="27"/>
  <c r="U741" i="23"/>
  <c r="H119" i="27"/>
  <c r="H741" i="23"/>
  <c r="B119" i="27"/>
  <c r="B741" i="23"/>
  <c r="Q741" i="23"/>
  <c r="Q119" i="27"/>
  <c r="BO119" i="27" s="1"/>
  <c r="F119" i="27"/>
  <c r="F741" i="23"/>
  <c r="AA138" i="29"/>
  <c r="AO138" i="29"/>
  <c r="BN138" i="29" s="1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BL119" i="27" s="1"/>
  <c r="N741" i="23"/>
  <c r="M119" i="27"/>
  <c r="M741" i="23"/>
  <c r="AM138" i="29"/>
  <c r="AW138" i="29"/>
  <c r="AG138" i="29"/>
  <c r="BF138" i="29" s="1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BK138" i="29"/>
  <c r="AX138" i="29"/>
  <c r="AX105" i="29"/>
  <c r="AI105" i="29"/>
  <c r="BH105" i="29"/>
  <c r="T119" i="27"/>
  <c r="T741" i="23"/>
  <c r="Y741" i="23"/>
  <c r="Y119" i="27"/>
  <c r="AQ138" i="29"/>
  <c r="AN138" i="29"/>
  <c r="BM138" i="29" s="1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BC138" i="29" s="1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BI106" i="28" s="1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Z139" i="28" s="1"/>
  <c r="AD139" i="28"/>
  <c r="Q1088" i="23"/>
  <c r="AP119" i="27"/>
  <c r="AV119" i="27"/>
  <c r="W1088" i="23"/>
  <c r="AA119" i="27"/>
  <c r="AZ119" i="27" s="1"/>
  <c r="B1088" i="23"/>
  <c r="N1088" i="23"/>
  <c r="AM119" i="27"/>
  <c r="AI119" i="27"/>
  <c r="J1088" i="23"/>
  <c r="X1088" i="23"/>
  <c r="AW119" i="27"/>
  <c r="AP152" i="27"/>
  <c r="BO152" i="27" s="1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BL152" i="27" s="1"/>
  <c r="N1121" i="23"/>
  <c r="AC152" i="27"/>
  <c r="BB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BR119" i="27" s="1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BT152" i="27"/>
  <c r="V1121" i="23"/>
  <c r="S1121" i="23"/>
  <c r="AR152" i="27"/>
  <c r="BQ152" i="27"/>
  <c r="V1088" i="23"/>
  <c r="AU119" i="27"/>
  <c r="AT119" i="27"/>
  <c r="U1088" i="23"/>
  <c r="AB119" i="27"/>
  <c r="C1088" i="23"/>
  <c r="E1088" i="23"/>
  <c r="AD119" i="27"/>
  <c r="BC119" i="27" s="1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BN152" i="27" s="1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BN107" i="28" s="1"/>
  <c r="T107" i="28"/>
  <c r="H107" i="28"/>
  <c r="U107" i="28"/>
  <c r="L140" i="28"/>
  <c r="O140" i="28"/>
  <c r="J140" i="28"/>
  <c r="X140" i="28"/>
  <c r="M140" i="28"/>
  <c r="BK140" i="28" s="1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BO106" i="29" s="1"/>
  <c r="AR106" i="29"/>
  <c r="AT106" i="29"/>
  <c r="AX106" i="29"/>
  <c r="AV106" i="29"/>
  <c r="AP139" i="29"/>
  <c r="AB139" i="29"/>
  <c r="AW139" i="29"/>
  <c r="AX139" i="29"/>
  <c r="AT139" i="29"/>
  <c r="AV139" i="29"/>
  <c r="AG106" i="29"/>
  <c r="BF106" i="29" s="1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BQ153" i="27" s="1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BN140" i="28" s="1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BA140" i="28" s="1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BL107" i="28" s="1"/>
  <c r="AD107" i="28"/>
  <c r="AR107" i="28"/>
  <c r="BQ107" i="28" s="1"/>
  <c r="AA107" i="28"/>
  <c r="AU107" i="28"/>
  <c r="AV140" i="28"/>
  <c r="AH140" i="28"/>
  <c r="AL140" i="28"/>
  <c r="AQ140" i="28"/>
  <c r="AW140" i="28"/>
  <c r="BV140" i="28" s="1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Z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BW153" i="27" s="1"/>
  <c r="AK120" i="27"/>
  <c r="AV120" i="27"/>
  <c r="AE120" i="27"/>
  <c r="AF120" i="27"/>
  <c r="AW120" i="27"/>
  <c r="X1089" i="23"/>
  <c r="AD120" i="27"/>
  <c r="AO153" i="27"/>
  <c r="P1122" i="23"/>
  <c r="AD153" i="27"/>
  <c r="BC153" i="27" s="1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BN120" i="27" s="1"/>
  <c r="AB120" i="27"/>
  <c r="AG120" i="27"/>
  <c r="AM120" i="27"/>
  <c r="AR153" i="27"/>
  <c r="S1122" i="23"/>
  <c r="W1122" i="23"/>
  <c r="AV153" i="27"/>
  <c r="M1122" i="23"/>
  <c r="AL153" i="27"/>
  <c r="BK153" i="27" s="1"/>
  <c r="J1122" i="23"/>
  <c r="AI153" i="27"/>
  <c r="AQ153" i="27"/>
  <c r="BP153" i="27" s="1"/>
  <c r="R1122" i="23"/>
  <c r="AA153" i="27"/>
  <c r="B1122" i="23"/>
  <c r="AS120" i="27"/>
  <c r="BR120" i="27" s="1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BS141" i="28" s="1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BI140" i="29" s="1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BK140" i="29" s="1"/>
  <c r="AU140" i="29"/>
  <c r="AM140" i="29"/>
  <c r="BL140" i="29" s="1"/>
  <c r="AS140" i="29"/>
  <c r="AH107" i="29"/>
  <c r="AQ107" i="29"/>
  <c r="AU107" i="29"/>
  <c r="AM107" i="29"/>
  <c r="BL107" i="29" s="1"/>
  <c r="AT107" i="29"/>
  <c r="Y742" i="23"/>
  <c r="V154" i="27"/>
  <c r="H154" i="27"/>
  <c r="H776" i="23"/>
  <c r="G154" i="27"/>
  <c r="R154" i="27"/>
  <c r="X154" i="27"/>
  <c r="Q154" i="27"/>
  <c r="AK140" i="29"/>
  <c r="AG140" i="29"/>
  <c r="BF140" i="29" s="1"/>
  <c r="AN140" i="29"/>
  <c r="AD140" i="29"/>
  <c r="BC140" i="29" s="1"/>
  <c r="AC107" i="29"/>
  <c r="AT140" i="29"/>
  <c r="AO140" i="29"/>
  <c r="AC140" i="29"/>
  <c r="AW140" i="29"/>
  <c r="AV140" i="29"/>
  <c r="AE140" i="29"/>
  <c r="AV107" i="29"/>
  <c r="AG107" i="29"/>
  <c r="AB107" i="29"/>
  <c r="AK107" i="29"/>
  <c r="BJ107" i="29" s="1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BT141" i="28" s="1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BO141" i="29" s="1"/>
  <c r="AW141" i="29"/>
  <c r="AE141" i="29"/>
  <c r="AI141" i="29"/>
  <c r="AM141" i="29"/>
  <c r="AU141" i="29"/>
  <c r="AF141" i="29"/>
  <c r="AO141" i="29"/>
  <c r="AL141" i="29"/>
  <c r="BK141" i="29" s="1"/>
  <c r="AJ141" i="29"/>
  <c r="AT141" i="29"/>
  <c r="BS141" i="29" s="1"/>
  <c r="AD141" i="29"/>
  <c r="AK141" i="29"/>
  <c r="AN141" i="29"/>
  <c r="AX141" i="29"/>
  <c r="B1123" i="23"/>
  <c r="BJ44" i="28"/>
  <c r="BP44" i="28"/>
  <c r="BF65" i="29"/>
  <c r="BM95" i="28"/>
  <c r="BQ128" i="28"/>
  <c r="BK78" i="27"/>
  <c r="BL77" i="27"/>
  <c r="BV77" i="27"/>
  <c r="BB63" i="28"/>
  <c r="BT77" i="27"/>
  <c r="BA76" i="27"/>
  <c r="BG76" i="27"/>
  <c r="BB62" i="28"/>
  <c r="BD74" i="27"/>
  <c r="BQ74" i="27"/>
  <c r="BU60" i="28"/>
  <c r="BA59" i="28"/>
  <c r="BF72" i="27"/>
  <c r="BH70" i="27"/>
  <c r="AZ68" i="27"/>
  <c r="BI66" i="27"/>
  <c r="BD62" i="27"/>
  <c r="BQ61" i="27"/>
  <c r="BS47" i="28"/>
  <c r="BT61" i="27"/>
  <c r="BL63" i="28"/>
  <c r="BM77" i="27"/>
  <c r="BQ77" i="27"/>
  <c r="BP63" i="28"/>
  <c r="BK76" i="27"/>
  <c r="BM61" i="28"/>
  <c r="BF75" i="27"/>
  <c r="BC60" i="28"/>
  <c r="BB73" i="27"/>
  <c r="BO73" i="27"/>
  <c r="BW59" i="28"/>
  <c r="BU59" i="28"/>
  <c r="BE58" i="28"/>
  <c r="BK54" i="28"/>
  <c r="BA53" i="28"/>
  <c r="BH53" i="28"/>
  <c r="BA67" i="27"/>
  <c r="BP91" i="27"/>
  <c r="BD49" i="28"/>
  <c r="BV56" i="27"/>
  <c r="BA55" i="28"/>
  <c r="BL68" i="27"/>
  <c r="BJ53" i="28"/>
  <c r="BS53" i="28"/>
  <c r="BU67" i="27"/>
  <c r="BF52" i="28"/>
  <c r="BL52" i="28"/>
  <c r="BQ125" i="27"/>
  <c r="BN63" i="27"/>
  <c r="BE111" i="28"/>
  <c r="BA49" i="28"/>
  <c r="BT111" i="28"/>
  <c r="BS90" i="27"/>
  <c r="BD90" i="27"/>
  <c r="BT48" i="28"/>
  <c r="BM45" i="28"/>
  <c r="BV55" i="28"/>
  <c r="BH55" i="28"/>
  <c r="BN54" i="28"/>
  <c r="BF68" i="27"/>
  <c r="BD50" i="28"/>
  <c r="BG63" i="27"/>
  <c r="BF63" i="27"/>
  <c r="BN48" i="28"/>
  <c r="BK48" i="28"/>
  <c r="BJ57" i="27"/>
  <c r="BO57" i="27"/>
  <c r="BT50" i="28"/>
  <c r="BR64" i="27"/>
  <c r="BH64" i="27"/>
  <c r="BR91" i="27"/>
  <c r="BH49" i="28"/>
  <c r="BO111" i="28"/>
  <c r="BS49" i="28"/>
  <c r="BU90" i="27"/>
  <c r="BA48" i="28"/>
  <c r="BW77" i="28"/>
  <c r="BI48" i="28"/>
  <c r="BJ62" i="27"/>
  <c r="BJ47" i="28"/>
  <c r="BI61" i="27"/>
  <c r="BM61" i="27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T85" i="27"/>
  <c r="BN69" i="28"/>
  <c r="BI81" i="27"/>
  <c r="BE66" i="28"/>
  <c r="BL65" i="29"/>
  <c r="BK83" i="27"/>
  <c r="AZ68" i="29"/>
  <c r="BK67" i="28"/>
  <c r="BA127" i="28"/>
  <c r="BJ66" i="29"/>
  <c r="BW66" i="29"/>
  <c r="BA62" i="28"/>
  <c r="BF70" i="28"/>
  <c r="BS68" i="29"/>
  <c r="BG96" i="28"/>
  <c r="BI127" i="28"/>
  <c r="BN79" i="27"/>
  <c r="BC65" i="29"/>
  <c r="BG77" i="27"/>
  <c r="BC77" i="27"/>
  <c r="BN63" i="28"/>
  <c r="BS76" i="27"/>
  <c r="BS62" i="28"/>
  <c r="BL61" i="28"/>
  <c r="BW72" i="27"/>
  <c r="BS71" i="27"/>
  <c r="BU56" i="28"/>
  <c r="BQ69" i="27"/>
  <c r="BK55" i="28"/>
  <c r="BL55" i="28"/>
  <c r="BJ63" i="28"/>
  <c r="BI63" i="28"/>
  <c r="BH75" i="27"/>
  <c r="BK60" i="28"/>
  <c r="BW74" i="27"/>
  <c r="BQ73" i="27"/>
  <c r="BH58" i="28"/>
  <c r="AZ72" i="27"/>
  <c r="BO71" i="27"/>
  <c r="BW57" i="28"/>
  <c r="BT69" i="27"/>
  <c r="BU48" i="28"/>
  <c r="BB77" i="27"/>
  <c r="BE62" i="28"/>
  <c r="BT61" i="28"/>
  <c r="BE60" i="28"/>
  <c r="BS60" i="28"/>
  <c r="BM60" i="28"/>
  <c r="BI73" i="27"/>
  <c r="BS73" i="27"/>
  <c r="AZ59" i="28"/>
  <c r="BA73" i="27"/>
  <c r="BN59" i="28"/>
  <c r="BJ58" i="28"/>
  <c r="BL70" i="27"/>
  <c r="BV56" i="28"/>
  <c r="BL67" i="27"/>
  <c r="BB125" i="27"/>
  <c r="BT59" i="27"/>
  <c r="BR59" i="27"/>
  <c r="BC68" i="27"/>
  <c r="BT67" i="27"/>
  <c r="BW52" i="28"/>
  <c r="BI65" i="27"/>
  <c r="BA65" i="27"/>
  <c r="BF65" i="27"/>
  <c r="BR49" i="28"/>
  <c r="BI111" i="28"/>
  <c r="BW48" i="28"/>
  <c r="BJ48" i="28"/>
  <c r="AZ77" i="28"/>
  <c r="BS48" i="28"/>
  <c r="BJ45" i="28"/>
  <c r="BR45" i="28"/>
  <c r="BM58" i="27"/>
  <c r="AZ58" i="27"/>
  <c r="BT58" i="27"/>
  <c r="BQ68" i="27"/>
  <c r="BC54" i="28"/>
  <c r="BJ67" i="27"/>
  <c r="BE53" i="28"/>
  <c r="BJ52" i="28"/>
  <c r="BI52" i="28"/>
  <c r="BE52" i="28"/>
  <c r="BT52" i="28"/>
  <c r="BJ51" i="28"/>
  <c r="BU125" i="27"/>
  <c r="BW50" i="28"/>
  <c r="BQ91" i="27"/>
  <c r="BR63" i="27"/>
  <c r="BQ49" i="28"/>
  <c r="BB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57" i="27"/>
  <c r="BN68" i="27"/>
  <c r="BL54" i="28"/>
  <c r="BN53" i="28"/>
  <c r="BI67" i="27"/>
  <c r="BD67" i="27"/>
  <c r="BE66" i="27"/>
  <c r="BC66" i="27"/>
  <c r="BD65" i="27"/>
  <c r="BU51" i="28"/>
  <c r="BO64" i="27"/>
  <c r="BK64" i="27"/>
  <c r="BK61" i="27"/>
  <c r="BV46" i="28"/>
  <c r="BQ58" i="27"/>
  <c r="BL44" i="28"/>
  <c r="BE58" i="27"/>
  <c r="BB43" i="28"/>
  <c r="AZ62" i="27"/>
  <c r="BL62" i="27"/>
  <c r="BE48" i="28"/>
  <c r="BU62" i="27"/>
  <c r="BB61" i="27"/>
  <c r="BD61" i="27"/>
  <c r="BF61" i="27"/>
  <c r="BP61" i="27"/>
  <c r="BV47" i="28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G44" i="28"/>
  <c r="BQ44" i="28"/>
  <c r="BG58" i="27"/>
  <c r="BT57" i="27"/>
  <c r="BV43" i="28"/>
  <c r="BU57" i="27"/>
  <c r="BC57" i="27"/>
  <c r="BS57" i="27"/>
  <c r="BT56" i="27"/>
  <c r="BD140" i="29"/>
  <c r="BJ106" i="28"/>
  <c r="BO149" i="27"/>
  <c r="BV106" i="29"/>
  <c r="BI113" i="27"/>
  <c r="BM146" i="27"/>
  <c r="BP101" i="29"/>
  <c r="BP99" i="28"/>
  <c r="BC70" i="29"/>
  <c r="BU99" i="29"/>
  <c r="BM132" i="29"/>
  <c r="AZ98" i="28"/>
  <c r="BA68" i="29"/>
  <c r="BV112" i="27"/>
  <c r="BS112" i="27"/>
  <c r="BK133" i="29"/>
  <c r="BS132" i="28"/>
  <c r="BL132" i="28"/>
  <c r="BJ70" i="29"/>
  <c r="BP144" i="27"/>
  <c r="BI144" i="27"/>
  <c r="BV111" i="27"/>
  <c r="BF99" i="29"/>
  <c r="BI98" i="29"/>
  <c r="BQ131" i="29"/>
  <c r="BH98" i="29"/>
  <c r="BG130" i="28"/>
  <c r="BL128" i="29"/>
  <c r="BF101" i="28"/>
  <c r="BF113" i="27"/>
  <c r="BA100" i="28"/>
  <c r="BH145" i="27"/>
  <c r="BE132" i="28"/>
  <c r="BN132" i="28"/>
  <c r="BB70" i="29"/>
  <c r="BM70" i="29"/>
  <c r="BM111" i="27"/>
  <c r="BF111" i="27"/>
  <c r="BR132" i="29"/>
  <c r="BE132" i="29"/>
  <c r="BW132" i="29"/>
  <c r="BK98" i="28"/>
  <c r="BM131" i="28"/>
  <c r="BR110" i="27"/>
  <c r="BB72" i="29"/>
  <c r="BU113" i="27"/>
  <c r="BG112" i="27"/>
  <c r="BO112" i="27"/>
  <c r="BM99" i="28"/>
  <c r="BC131" i="28"/>
  <c r="BA98" i="28"/>
  <c r="BF143" i="27"/>
  <c r="BG97" i="28"/>
  <c r="BW142" i="27"/>
  <c r="BC95" i="28"/>
  <c r="BQ107" i="27"/>
  <c r="BV97" i="28"/>
  <c r="BC130" i="28"/>
  <c r="BO97" i="28"/>
  <c r="BJ97" i="28"/>
  <c r="BU68" i="29"/>
  <c r="BH142" i="27"/>
  <c r="BE109" i="27"/>
  <c r="BV97" i="29"/>
  <c r="BN130" i="29"/>
  <c r="BU130" i="29"/>
  <c r="BD129" i="28"/>
  <c r="BA96" i="28"/>
  <c r="BW96" i="28"/>
  <c r="BG81" i="27"/>
  <c r="BC67" i="29"/>
  <c r="BW67" i="29"/>
  <c r="BM67" i="29"/>
  <c r="BT108" i="27"/>
  <c r="BW141" i="27"/>
  <c r="BA108" i="27"/>
  <c r="BN95" i="28"/>
  <c r="BK95" i="28"/>
  <c r="BR66" i="28"/>
  <c r="BE128" i="28"/>
  <c r="BH128" i="28"/>
  <c r="BH107" i="27"/>
  <c r="BF107" i="27"/>
  <c r="AZ128" i="29"/>
  <c r="BR95" i="29"/>
  <c r="BN128" i="29"/>
  <c r="BF94" i="28"/>
  <c r="BS94" i="28"/>
  <c r="BW94" i="28"/>
  <c r="BE127" i="28"/>
  <c r="BJ94" i="28"/>
  <c r="BJ65" i="29"/>
  <c r="BN65" i="29"/>
  <c r="BK65" i="29"/>
  <c r="BG65" i="29"/>
  <c r="BG66" i="29"/>
  <c r="BQ66" i="29"/>
  <c r="BA66" i="29"/>
  <c r="BB66" i="29"/>
  <c r="BI131" i="29"/>
  <c r="BM97" i="28"/>
  <c r="BF68" i="29"/>
  <c r="BU142" i="27"/>
  <c r="BC109" i="27"/>
  <c r="BM109" i="27"/>
  <c r="BB97" i="29"/>
  <c r="BC130" i="29"/>
  <c r="BE129" i="28"/>
  <c r="BT67" i="28"/>
  <c r="BL129" i="28"/>
  <c r="BR129" i="28"/>
  <c r="BL67" i="29"/>
  <c r="BR67" i="29"/>
  <c r="BP141" i="27"/>
  <c r="BA141" i="27"/>
  <c r="BR128" i="28"/>
  <c r="BI66" i="28"/>
  <c r="BV128" i="28"/>
  <c r="BL107" i="27"/>
  <c r="BU94" i="28"/>
  <c r="BF127" i="28"/>
  <c r="BK66" i="29"/>
  <c r="BH69" i="29"/>
  <c r="BJ143" i="27"/>
  <c r="BD68" i="28"/>
  <c r="BT97" i="28"/>
  <c r="BC68" i="29"/>
  <c r="BO109" i="27"/>
  <c r="BL142" i="27"/>
  <c r="BB109" i="27"/>
  <c r="BT130" i="29"/>
  <c r="BC129" i="28"/>
  <c r="BM96" i="28"/>
  <c r="BD96" i="28"/>
  <c r="BP129" i="28"/>
  <c r="BO96" i="28"/>
  <c r="BB68" i="29"/>
  <c r="BI108" i="27"/>
  <c r="BM141" i="27"/>
  <c r="BS141" i="27"/>
  <c r="BG108" i="27"/>
  <c r="BN96" i="29"/>
  <c r="BN128" i="28"/>
  <c r="AZ128" i="28"/>
  <c r="BJ128" i="28"/>
  <c r="BK80" i="27"/>
  <c r="BN80" i="27"/>
  <c r="BW128" i="28"/>
  <c r="BF66" i="29"/>
  <c r="BS128" i="29"/>
  <c r="BN127" i="28"/>
  <c r="BU127" i="28"/>
  <c r="BF79" i="27"/>
  <c r="BC94" i="28"/>
  <c r="BJ106" i="27"/>
  <c r="BO106" i="27"/>
  <c r="BV106" i="27"/>
  <c r="BA139" i="27"/>
  <c r="BM93" i="28"/>
  <c r="BN126" i="28"/>
  <c r="BI126" i="28"/>
  <c r="BS93" i="28"/>
  <c r="BH93" i="28"/>
  <c r="BD93" i="28"/>
  <c r="BR64" i="29"/>
  <c r="BL105" i="27"/>
  <c r="BR138" i="27"/>
  <c r="BO93" i="29"/>
  <c r="BU125" i="28"/>
  <c r="BT92" i="28"/>
  <c r="BM63" i="29"/>
  <c r="BF63" i="29"/>
  <c r="BV137" i="27"/>
  <c r="BT137" i="27"/>
  <c r="BW104" i="27"/>
  <c r="BS92" i="29"/>
  <c r="BS125" i="29"/>
  <c r="BI125" i="29"/>
  <c r="BJ92" i="29"/>
  <c r="BH124" i="28"/>
  <c r="BM91" i="28"/>
  <c r="BF124" i="28"/>
  <c r="BR103" i="27"/>
  <c r="BT103" i="27"/>
  <c r="BG139" i="27"/>
  <c r="BJ139" i="27"/>
  <c r="BI106" i="27"/>
  <c r="BR106" i="27"/>
  <c r="BQ94" i="29"/>
  <c r="BH94" i="29"/>
  <c r="BU94" i="29"/>
  <c r="BK126" i="28"/>
  <c r="BF126" i="28"/>
  <c r="BU93" i="28"/>
  <c r="BF64" i="29"/>
  <c r="BD64" i="29"/>
  <c r="BU64" i="29"/>
  <c r="BK64" i="29"/>
  <c r="AZ105" i="27"/>
  <c r="BR93" i="29"/>
  <c r="BW93" i="29"/>
  <c r="BE126" i="29"/>
  <c r="BN126" i="29"/>
  <c r="BW125" i="28"/>
  <c r="BP92" i="28"/>
  <c r="BK92" i="28"/>
  <c r="BN125" i="28"/>
  <c r="BN92" i="28"/>
  <c r="AZ92" i="28"/>
  <c r="BD125" i="28"/>
  <c r="BC125" i="28"/>
  <c r="BA63" i="29"/>
  <c r="BU63" i="29"/>
  <c r="BC104" i="27"/>
  <c r="BL137" i="27"/>
  <c r="BE104" i="27"/>
  <c r="BH104" i="27"/>
  <c r="BN125" i="29"/>
  <c r="BA125" i="29"/>
  <c r="BP92" i="29"/>
  <c r="BH125" i="29"/>
  <c r="AZ125" i="29"/>
  <c r="BS124" i="28"/>
  <c r="BG124" i="28"/>
  <c r="BU91" i="28"/>
  <c r="BA91" i="28"/>
  <c r="BT91" i="28"/>
  <c r="BP124" i="28"/>
  <c r="BW124" i="28"/>
  <c r="BU76" i="27"/>
  <c r="BQ124" i="28"/>
  <c r="BE62" i="29"/>
  <c r="BD62" i="29"/>
  <c r="AZ62" i="29"/>
  <c r="BS136" i="27"/>
  <c r="BR139" i="27"/>
  <c r="BN139" i="27"/>
  <c r="AZ139" i="27"/>
  <c r="BL94" i="29"/>
  <c r="BO126" i="28"/>
  <c r="BB126" i="28"/>
  <c r="BM64" i="29"/>
  <c r="BV64" i="29"/>
  <c r="BC138" i="27"/>
  <c r="AZ126" i="29"/>
  <c r="BW92" i="28"/>
  <c r="BE125" i="28"/>
  <c r="BW63" i="29"/>
  <c r="BH63" i="29"/>
  <c r="BS63" i="29"/>
  <c r="BQ63" i="29"/>
  <c r="BU137" i="27"/>
  <c r="BQ137" i="27"/>
  <c r="BN137" i="27"/>
  <c r="BR104" i="27"/>
  <c r="BF125" i="29"/>
  <c r="BN92" i="29"/>
  <c r="BO91" i="28"/>
  <c r="BJ91" i="28"/>
  <c r="BR62" i="29"/>
  <c r="BW136" i="27"/>
  <c r="BG103" i="27"/>
  <c r="BN103" i="27"/>
  <c r="BW139" i="27"/>
  <c r="BG106" i="27"/>
  <c r="BI94" i="29"/>
  <c r="BR94" i="29"/>
  <c r="BL127" i="29"/>
  <c r="BH127" i="29"/>
  <c r="BG127" i="29"/>
  <c r="BR126" i="28"/>
  <c r="BW93" i="28"/>
  <c r="BL93" i="28"/>
  <c r="BT64" i="29"/>
  <c r="BA64" i="29"/>
  <c r="BA105" i="27"/>
  <c r="BN105" i="27"/>
  <c r="BP138" i="27"/>
  <c r="BV138" i="27"/>
  <c r="BS105" i="27"/>
  <c r="BN138" i="27"/>
  <c r="AZ138" i="27"/>
  <c r="BJ93" i="29"/>
  <c r="BS126" i="29"/>
  <c r="BP125" i="28"/>
  <c r="BD92" i="28"/>
  <c r="BV92" i="28"/>
  <c r="BG92" i="28"/>
  <c r="BV125" i="28"/>
  <c r="BB63" i="29"/>
  <c r="BR63" i="29"/>
  <c r="BK63" i="29"/>
  <c r="BI137" i="27"/>
  <c r="AZ137" i="27"/>
  <c r="BM137" i="27"/>
  <c r="BB104" i="27"/>
  <c r="BL92" i="29"/>
  <c r="BB125" i="29"/>
  <c r="BD92" i="29"/>
  <c r="BU124" i="28"/>
  <c r="BH76" i="27"/>
  <c r="BL91" i="28"/>
  <c r="BT62" i="29"/>
  <c r="BF136" i="27"/>
  <c r="BR136" i="27"/>
  <c r="BO136" i="27"/>
  <c r="BJ123" i="28"/>
  <c r="BD123" i="28"/>
  <c r="BQ61" i="29"/>
  <c r="BM61" i="29"/>
  <c r="BD61" i="29"/>
  <c r="BS135" i="27"/>
  <c r="BO102" i="27"/>
  <c r="BL102" i="27"/>
  <c r="BT135" i="27"/>
  <c r="BB123" i="29"/>
  <c r="BE90" i="29"/>
  <c r="BA90" i="29"/>
  <c r="BG123" i="29"/>
  <c r="BP90" i="29"/>
  <c r="BF89" i="28"/>
  <c r="BK122" i="28"/>
  <c r="BQ89" i="28"/>
  <c r="BN122" i="28"/>
  <c r="BS89" i="28"/>
  <c r="BL89" i="28"/>
  <c r="BI89" i="28"/>
  <c r="BP60" i="29"/>
  <c r="BT122" i="29"/>
  <c r="BQ122" i="29"/>
  <c r="BC122" i="29"/>
  <c r="BE88" i="28"/>
  <c r="BQ88" i="28"/>
  <c r="BW121" i="28"/>
  <c r="BR59" i="29"/>
  <c r="BB103" i="27"/>
  <c r="BK136" i="27"/>
  <c r="BL136" i="27"/>
  <c r="BL103" i="27"/>
  <c r="BQ91" i="29"/>
  <c r="BH91" i="29"/>
  <c r="BO124" i="29"/>
  <c r="BM90" i="28"/>
  <c r="BO90" i="28"/>
  <c r="BR90" i="28"/>
  <c r="BN123" i="28"/>
  <c r="BT90" i="28"/>
  <c r="BA123" i="28"/>
  <c r="BF61" i="29"/>
  <c r="BW61" i="29"/>
  <c r="BD102" i="27"/>
  <c r="BW102" i="27"/>
  <c r="BF102" i="27"/>
  <c r="BC123" i="29"/>
  <c r="BF90" i="29"/>
  <c r="AZ89" i="28"/>
  <c r="BW89" i="28"/>
  <c r="BU89" i="28"/>
  <c r="BS122" i="28"/>
  <c r="BN89" i="28"/>
  <c r="BM60" i="29"/>
  <c r="BG101" i="27"/>
  <c r="BB101" i="27"/>
  <c r="BF134" i="27"/>
  <c r="BR101" i="27"/>
  <c r="BM101" i="27"/>
  <c r="BU101" i="27"/>
  <c r="BQ134" i="27"/>
  <c r="BM134" i="27"/>
  <c r="AZ134" i="27"/>
  <c r="BD101" i="27"/>
  <c r="BA101" i="27"/>
  <c r="BK122" i="29"/>
  <c r="BB89" i="29"/>
  <c r="BO89" i="29"/>
  <c r="BL122" i="29"/>
  <c r="BF122" i="29"/>
  <c r="BE122" i="29"/>
  <c r="BL89" i="29"/>
  <c r="BF88" i="28"/>
  <c r="BT121" i="28"/>
  <c r="BD121" i="28"/>
  <c r="BN59" i="29"/>
  <c r="BH59" i="29"/>
  <c r="BM103" i="27"/>
  <c r="BV136" i="27"/>
  <c r="BF91" i="29"/>
  <c r="BC124" i="29"/>
  <c r="AZ91" i="29"/>
  <c r="BE91" i="29"/>
  <c r="BG91" i="29"/>
  <c r="BN91" i="29"/>
  <c r="BD90" i="28"/>
  <c r="BT61" i="29"/>
  <c r="BK61" i="29"/>
  <c r="BS102" i="27"/>
  <c r="BE135" i="27"/>
  <c r="BJ135" i="27"/>
  <c r="BA102" i="27"/>
  <c r="BI90" i="29"/>
  <c r="BV123" i="29"/>
  <c r="BP122" i="28"/>
  <c r="BR122" i="28"/>
  <c r="BC89" i="28"/>
  <c r="AZ122" i="28"/>
  <c r="BV74" i="27"/>
  <c r="BT122" i="28"/>
  <c r="BV89" i="28"/>
  <c r="BJ60" i="29"/>
  <c r="BV60" i="29"/>
  <c r="BI60" i="29"/>
  <c r="BU134" i="27"/>
  <c r="BT134" i="27"/>
  <c r="BS134" i="27"/>
  <c r="BS101" i="27"/>
  <c r="BE89" i="29"/>
  <c r="BJ89" i="29"/>
  <c r="BM122" i="29"/>
  <c r="BU89" i="29"/>
  <c r="BP122" i="29"/>
  <c r="BV89" i="29"/>
  <c r="BD89" i="29"/>
  <c r="BU88" i="28"/>
  <c r="BF121" i="28"/>
  <c r="BJ121" i="28"/>
  <c r="BG88" i="28"/>
  <c r="BL88" i="28"/>
  <c r="BA88" i="28"/>
  <c r="AZ121" i="28"/>
  <c r="BA59" i="29"/>
  <c r="BS103" i="27"/>
  <c r="BS91" i="29"/>
  <c r="BJ91" i="29"/>
  <c r="BC91" i="29"/>
  <c r="BE124" i="29"/>
  <c r="BI90" i="28"/>
  <c r="BP123" i="28"/>
  <c r="BM123" i="28"/>
  <c r="BJ90" i="28"/>
  <c r="BB61" i="29"/>
  <c r="BR61" i="29"/>
  <c r="BA61" i="29"/>
  <c r="AZ61" i="29"/>
  <c r="BJ102" i="27"/>
  <c r="BQ102" i="27"/>
  <c r="BT102" i="27"/>
  <c r="BO123" i="29"/>
  <c r="BL123" i="29"/>
  <c r="BD123" i="29"/>
  <c r="BV122" i="28"/>
  <c r="BA122" i="28"/>
  <c r="BB89" i="28"/>
  <c r="BO122" i="28"/>
  <c r="BE122" i="28"/>
  <c r="BK60" i="29"/>
  <c r="BA60" i="29"/>
  <c r="BG60" i="29"/>
  <c r="BQ60" i="29"/>
  <c r="BC60" i="29"/>
  <c r="BJ134" i="27"/>
  <c r="BL101" i="27"/>
  <c r="BV101" i="27"/>
  <c r="BW101" i="27"/>
  <c r="BL134" i="27"/>
  <c r="BV134" i="27"/>
  <c r="AZ101" i="27"/>
  <c r="BK134" i="27"/>
  <c r="BP101" i="27"/>
  <c r="BT101" i="27"/>
  <c r="BN89" i="29"/>
  <c r="BD88" i="28"/>
  <c r="BR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AZ58" i="29"/>
  <c r="BT99" i="27"/>
  <c r="BE132" i="27"/>
  <c r="BK132" i="27"/>
  <c r="BF120" i="29"/>
  <c r="BC120" i="29"/>
  <c r="BA87" i="29"/>
  <c r="BN120" i="29"/>
  <c r="BT120" i="29"/>
  <c r="BC119" i="28"/>
  <c r="BQ86" i="28"/>
  <c r="BH119" i="28"/>
  <c r="BG57" i="29"/>
  <c r="BN98" i="27"/>
  <c r="BB133" i="27"/>
  <c r="BD133" i="27"/>
  <c r="BN133" i="27"/>
  <c r="BK100" i="27"/>
  <c r="BW133" i="27"/>
  <c r="BO133" i="27"/>
  <c r="BL121" i="29"/>
  <c r="BW88" i="29"/>
  <c r="BK88" i="29"/>
  <c r="BR88" i="29"/>
  <c r="BQ88" i="29"/>
  <c r="BM120" i="28"/>
  <c r="BV87" i="28"/>
  <c r="BN58" i="29"/>
  <c r="BG58" i="29"/>
  <c r="BC58" i="29"/>
  <c r="BB99" i="27"/>
  <c r="BI99" i="27"/>
  <c r="BV99" i="27"/>
  <c r="BB132" i="27"/>
  <c r="BO132" i="27"/>
  <c r="BS99" i="27"/>
  <c r="BF132" i="27"/>
  <c r="BW120" i="29"/>
  <c r="BV86" i="28"/>
  <c r="BU86" i="28"/>
  <c r="BL119" i="28"/>
  <c r="BV71" i="27"/>
  <c r="BA86" i="28"/>
  <c r="BO119" i="28"/>
  <c r="BQ71" i="27"/>
  <c r="BJ86" i="28"/>
  <c r="BP98" i="27"/>
  <c r="BI98" i="27"/>
  <c r="BG98" i="27"/>
  <c r="BS100" i="27"/>
  <c r="BM100" i="27"/>
  <c r="AZ100" i="27"/>
  <c r="BJ133" i="27"/>
  <c r="BA100" i="27"/>
  <c r="BA88" i="29"/>
  <c r="BE87" i="28"/>
  <c r="BU87" i="28"/>
  <c r="BQ87" i="28"/>
  <c r="BM87" i="28"/>
  <c r="BI120" i="28"/>
  <c r="BC87" i="28"/>
  <c r="BS120" i="28"/>
  <c r="BA58" i="29"/>
  <c r="BN99" i="27"/>
  <c r="BE99" i="27"/>
  <c r="BN132" i="27"/>
  <c r="BD132" i="27"/>
  <c r="BA132" i="27"/>
  <c r="BT87" i="29"/>
  <c r="BM87" i="29"/>
  <c r="BA119" i="28"/>
  <c r="BE119" i="28"/>
  <c r="BA57" i="29"/>
  <c r="BF57" i="29"/>
  <c r="AZ57" i="29"/>
  <c r="BA98" i="27"/>
  <c r="BP100" i="27"/>
  <c r="BG133" i="27"/>
  <c r="BK133" i="27"/>
  <c r="BQ100" i="27"/>
  <c r="BI100" i="27"/>
  <c r="BJ100" i="27"/>
  <c r="BE88" i="29"/>
  <c r="BT121" i="29"/>
  <c r="BD120" i="28"/>
  <c r="BT87" i="28"/>
  <c r="BL87" i="28"/>
  <c r="BW120" i="28"/>
  <c r="BB58" i="29"/>
  <c r="BE58" i="29"/>
  <c r="BI58" i="29"/>
  <c r="BK58" i="29"/>
  <c r="BO99" i="27"/>
  <c r="BO87" i="29"/>
  <c r="BD87" i="29"/>
  <c r="BC86" i="28"/>
  <c r="BF86" i="28"/>
  <c r="BH57" i="29"/>
  <c r="BD57" i="29"/>
  <c r="BQ57" i="29"/>
  <c r="BB57" i="29"/>
  <c r="BC131" i="27"/>
  <c r="BV98" i="27"/>
  <c r="BO131" i="27"/>
  <c r="BQ98" i="27"/>
  <c r="BK98" i="27"/>
  <c r="BU86" i="29"/>
  <c r="BO119" i="29"/>
  <c r="BN119" i="29"/>
  <c r="BG86" i="29"/>
  <c r="BK119" i="29"/>
  <c r="AZ85" i="28"/>
  <c r="BA118" i="28"/>
  <c r="BE85" i="28"/>
  <c r="BN85" i="28"/>
  <c r="BO85" i="28"/>
  <c r="BI118" i="28"/>
  <c r="BH118" i="28"/>
  <c r="BG56" i="29"/>
  <c r="BU56" i="29"/>
  <c r="BF56" i="29"/>
  <c r="BK97" i="27"/>
  <c r="BG130" i="27"/>
  <c r="BV97" i="27"/>
  <c r="BM85" i="29"/>
  <c r="BB118" i="29"/>
  <c r="BP118" i="29"/>
  <c r="BV118" i="29"/>
  <c r="BT118" i="29"/>
  <c r="BL85" i="29"/>
  <c r="BS117" i="28"/>
  <c r="BB84" i="28"/>
  <c r="BO84" i="28"/>
  <c r="BR55" i="29"/>
  <c r="BN55" i="29"/>
  <c r="BW96" i="27"/>
  <c r="BG96" i="27"/>
  <c r="BI129" i="27"/>
  <c r="BV129" i="27"/>
  <c r="BJ129" i="27"/>
  <c r="BJ96" i="27"/>
  <c r="BQ129" i="27"/>
  <c r="BK117" i="29"/>
  <c r="BM117" i="29"/>
  <c r="BT117" i="29"/>
  <c r="BT83" i="28"/>
  <c r="BJ116" i="28"/>
  <c r="BT116" i="28"/>
  <c r="BM116" i="28"/>
  <c r="BK116" i="28"/>
  <c r="BD116" i="28"/>
  <c r="BA54" i="29"/>
  <c r="BB54" i="29"/>
  <c r="BF54" i="29"/>
  <c r="BQ131" i="27"/>
  <c r="AZ131" i="27"/>
  <c r="BF86" i="29"/>
  <c r="BR119" i="29"/>
  <c r="BW86" i="29"/>
  <c r="BM119" i="29"/>
  <c r="BS86" i="29"/>
  <c r="BV118" i="28"/>
  <c r="BR118" i="28"/>
  <c r="BH85" i="28"/>
  <c r="BV56" i="29"/>
  <c r="BE56" i="29"/>
  <c r="BT56" i="29"/>
  <c r="AZ56" i="29"/>
  <c r="BW130" i="27"/>
  <c r="BU130" i="27"/>
  <c r="BD130" i="27"/>
  <c r="BW118" i="29"/>
  <c r="BG118" i="29"/>
  <c r="BF118" i="29"/>
  <c r="BN118" i="29"/>
  <c r="BI84" i="28"/>
  <c r="BI117" i="28"/>
  <c r="BG117" i="28"/>
  <c r="BS84" i="28"/>
  <c r="BN84" i="28"/>
  <c r="BK84" i="28"/>
  <c r="BW55" i="29"/>
  <c r="BQ55" i="29"/>
  <c r="BD55" i="29"/>
  <c r="BF55" i="29"/>
  <c r="AZ55" i="29"/>
  <c r="BO55" i="29"/>
  <c r="BB55" i="29"/>
  <c r="BO129" i="27"/>
  <c r="BK129" i="27"/>
  <c r="BI96" i="27"/>
  <c r="BL96" i="27"/>
  <c r="BH117" i="29"/>
  <c r="BA117" i="29"/>
  <c r="BE84" i="29"/>
  <c r="BV84" i="29"/>
  <c r="BF116" i="28"/>
  <c r="BN116" i="28"/>
  <c r="BU83" i="28"/>
  <c r="BB116" i="28"/>
  <c r="BV116" i="28"/>
  <c r="BE54" i="29"/>
  <c r="BR54" i="29"/>
  <c r="BG54" i="29"/>
  <c r="AZ54" i="29"/>
  <c r="BL95" i="27"/>
  <c r="AZ128" i="27"/>
  <c r="BE119" i="29"/>
  <c r="BN86" i="29"/>
  <c r="BV119" i="29"/>
  <c r="BV86" i="29"/>
  <c r="BB119" i="29"/>
  <c r="BD119" i="29"/>
  <c r="BK85" i="28"/>
  <c r="BL85" i="28"/>
  <c r="BB118" i="28"/>
  <c r="BB85" i="28"/>
  <c r="BD85" i="28"/>
  <c r="BU118" i="28"/>
  <c r="BQ56" i="29"/>
  <c r="AZ130" i="27"/>
  <c r="BI97" i="27"/>
  <c r="BH118" i="29"/>
  <c r="BN85" i="29"/>
  <c r="BC118" i="29"/>
  <c r="BP85" i="29"/>
  <c r="BW85" i="29"/>
  <c r="BK118" i="29"/>
  <c r="BB117" i="28"/>
  <c r="BS96" i="27"/>
  <c r="BU96" i="27"/>
  <c r="BT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F83" i="28"/>
  <c r="BH116" i="28"/>
  <c r="BS116" i="28"/>
  <c r="BR116" i="28"/>
  <c r="BI116" i="28"/>
  <c r="BJ83" i="28"/>
  <c r="BM83" i="28"/>
  <c r="BC54" i="29"/>
  <c r="BM54" i="29"/>
  <c r="BK54" i="29"/>
  <c r="BQ54" i="29"/>
  <c r="BM86" i="29"/>
  <c r="BT86" i="29"/>
  <c r="BI119" i="29"/>
  <c r="BC119" i="29"/>
  <c r="BK118" i="28"/>
  <c r="BA85" i="28"/>
  <c r="BO118" i="28"/>
  <c r="BL56" i="29"/>
  <c r="BS56" i="29"/>
  <c r="BC56" i="29"/>
  <c r="BE130" i="27"/>
  <c r="BV130" i="27"/>
  <c r="BQ84" i="28"/>
  <c r="BV84" i="28"/>
  <c r="BR84" i="28"/>
  <c r="BM84" i="28"/>
  <c r="BH117" i="28"/>
  <c r="BJ55" i="29"/>
  <c r="BK55" i="29"/>
  <c r="BE55" i="29"/>
  <c r="BD96" i="27"/>
  <c r="BW129" i="27"/>
  <c r="BD129" i="27"/>
  <c r="BT96" i="27"/>
  <c r="BB129" i="27"/>
  <c r="BN117" i="29"/>
  <c r="AZ84" i="29"/>
  <c r="BJ117" i="29"/>
  <c r="BQ117" i="29"/>
  <c r="BC117" i="29"/>
  <c r="BO117" i="29"/>
  <c r="BA116" i="28"/>
  <c r="BP116" i="28"/>
  <c r="BA83" i="28"/>
  <c r="BB83" i="28"/>
  <c r="BQ116" i="28"/>
  <c r="BG83" i="28"/>
  <c r="AZ116" i="28"/>
  <c r="BW83" i="28"/>
  <c r="BV83" i="28"/>
  <c r="BW116" i="28"/>
  <c r="BI54" i="29"/>
  <c r="BH54" i="29"/>
  <c r="BS54" i="29"/>
  <c r="BD54" i="29"/>
  <c r="BT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T116" i="29"/>
  <c r="BI115" i="28"/>
  <c r="BK115" i="28"/>
  <c r="BQ82" i="28"/>
  <c r="BC115" i="28"/>
  <c r="BS82" i="28"/>
  <c r="BB82" i="28"/>
  <c r="BV115" i="28"/>
  <c r="BS53" i="29"/>
  <c r="BK53" i="29"/>
  <c r="BP53" i="29"/>
  <c r="BL127" i="27"/>
  <c r="BD94" i="27"/>
  <c r="BQ94" i="27"/>
  <c r="BK94" i="27"/>
  <c r="BN127" i="27"/>
  <c r="BM127" i="27"/>
  <c r="BW127" i="27"/>
  <c r="BR82" i="29"/>
  <c r="BR115" i="29"/>
  <c r="BM115" i="29"/>
  <c r="BQ115" i="29"/>
  <c r="BH82" i="29"/>
  <c r="BW81" i="28"/>
  <c r="BH114" i="28"/>
  <c r="BF114" i="28"/>
  <c r="BE114" i="28"/>
  <c r="BO81" i="28"/>
  <c r="BR114" i="28"/>
  <c r="BV52" i="29"/>
  <c r="BC128" i="27"/>
  <c r="BA128" i="27"/>
  <c r="BE95" i="27"/>
  <c r="BG95" i="27"/>
  <c r="BU95" i="27"/>
  <c r="BN95" i="27"/>
  <c r="BE128" i="27"/>
  <c r="BQ116" i="29"/>
  <c r="BI116" i="29"/>
  <c r="BS83" i="29"/>
  <c r="BL116" i="29"/>
  <c r="BB115" i="28"/>
  <c r="BU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BT114" i="28"/>
  <c r="BM114" i="28"/>
  <c r="BW114" i="28"/>
  <c r="BV114" i="28"/>
  <c r="AZ52" i="29"/>
  <c r="BC52" i="29"/>
  <c r="BW95" i="27"/>
  <c r="BR128" i="27"/>
  <c r="BH116" i="29"/>
  <c r="BP116" i="29"/>
  <c r="BV116" i="29"/>
  <c r="BV83" i="29"/>
  <c r="BU116" i="29"/>
  <c r="BS116" i="29"/>
  <c r="BF115" i="28"/>
  <c r="BP115" i="28"/>
  <c r="BW115" i="28"/>
  <c r="BL82" i="28"/>
  <c r="BT115" i="28"/>
  <c r="BU115" i="28"/>
  <c r="BC82" i="28"/>
  <c r="BS115" i="28"/>
  <c r="BO82" i="28"/>
  <c r="AZ115" i="28"/>
  <c r="BA53" i="29"/>
  <c r="AZ53" i="29"/>
  <c r="BH94" i="27"/>
  <c r="BB94" i="27"/>
  <c r="BA127" i="27"/>
  <c r="BQ127" i="27"/>
  <c r="BT94" i="27"/>
  <c r="BF94" i="27"/>
  <c r="BT127" i="27"/>
  <c r="BU127" i="27"/>
  <c r="BG94" i="27"/>
  <c r="BW115" i="29"/>
  <c r="BD82" i="29"/>
  <c r="BE82" i="29"/>
  <c r="BW82" i="29"/>
  <c r="BJ82" i="29"/>
  <c r="BI115" i="29"/>
  <c r="BP81" i="28"/>
  <c r="BN114" i="28"/>
  <c r="BI114" i="28"/>
  <c r="BB81" i="28"/>
  <c r="BE81" i="28"/>
  <c r="BA81" i="28"/>
  <c r="BA114" i="28"/>
  <c r="BJ52" i="29"/>
  <c r="BW52" i="29"/>
  <c r="BO128" i="27"/>
  <c r="BK95" i="27"/>
  <c r="BR95" i="27"/>
  <c r="BM128" i="27"/>
  <c r="BM116" i="29"/>
  <c r="BN83" i="29"/>
  <c r="BF116" i="29"/>
  <c r="BM82" i="28"/>
  <c r="BD115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F52" i="29"/>
  <c r="BG52" i="29"/>
  <c r="BE52" i="29"/>
  <c r="BR52" i="29"/>
  <c r="BC93" i="27"/>
  <c r="BQ126" i="27"/>
  <c r="BV126" i="27"/>
  <c r="BI114" i="29"/>
  <c r="BN81" i="29"/>
  <c r="BO81" i="29"/>
  <c r="BK81" i="29"/>
  <c r="BL114" i="29"/>
  <c r="BP81" i="29"/>
  <c r="BN113" i="28"/>
  <c r="BP80" i="28"/>
  <c r="BA113" i="28"/>
  <c r="BO51" i="29"/>
  <c r="BH92" i="27"/>
  <c r="BV92" i="27"/>
  <c r="BU92" i="27"/>
  <c r="BG80" i="29"/>
  <c r="BK80" i="29"/>
  <c r="BA79" i="28"/>
  <c r="BQ79" i="28"/>
  <c r="BA50" i="29"/>
  <c r="BU52" i="29"/>
  <c r="BQ52" i="29"/>
  <c r="BS93" i="27"/>
  <c r="BO93" i="27"/>
  <c r="BE93" i="27"/>
  <c r="BV93" i="27"/>
  <c r="BD93" i="27"/>
  <c r="BC126" i="27"/>
  <c r="BG126" i="27"/>
  <c r="BI126" i="27"/>
  <c r="BN93" i="27"/>
  <c r="BG93" i="27"/>
  <c r="BM93" i="27"/>
  <c r="BW93" i="27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G92" i="27"/>
  <c r="AZ113" i="29"/>
  <c r="BI80" i="29"/>
  <c r="BO80" i="29"/>
  <c r="BF80" i="29"/>
  <c r="BU80" i="29"/>
  <c r="BP80" i="29"/>
  <c r="BW113" i="29"/>
  <c r="BH112" i="28"/>
  <c r="BN79" i="28"/>
  <c r="BI79" i="28"/>
  <c r="BM112" i="28"/>
  <c r="BJ79" i="28"/>
  <c r="BL52" i="29"/>
  <c r="BO52" i="29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N113" i="29"/>
  <c r="BB80" i="29"/>
  <c r="BW80" i="29"/>
  <c r="BP112" i="28"/>
  <c r="BP79" i="28"/>
  <c r="BF79" i="28"/>
  <c r="BA52" i="29"/>
  <c r="BD52" i="29"/>
  <c r="BI93" i="27"/>
  <c r="BH93" i="27"/>
  <c r="AZ93" i="27"/>
  <c r="BK93" i="27"/>
  <c r="BL93" i="27"/>
  <c r="AZ126" i="27"/>
  <c r="BA81" i="29"/>
  <c r="BH114" i="29"/>
  <c r="BE81" i="29"/>
  <c r="BJ81" i="29"/>
  <c r="BR81" i="29"/>
  <c r="BK114" i="29"/>
  <c r="BD81" i="29"/>
  <c r="BG81" i="29"/>
  <c r="BS80" i="28"/>
  <c r="BQ80" i="28"/>
  <c r="BU113" i="28"/>
  <c r="BN80" i="28"/>
  <c r="BJ51" i="29"/>
  <c r="BM51" i="29"/>
  <c r="BN92" i="27"/>
  <c r="BT92" i="27"/>
  <c r="BC92" i="27"/>
  <c r="BA92" i="27"/>
  <c r="BM92" i="27"/>
  <c r="BN80" i="29"/>
  <c r="BT113" i="29"/>
  <c r="BM80" i="29"/>
  <c r="BP113" i="29"/>
  <c r="BG113" i="29"/>
  <c r="BB113" i="29"/>
  <c r="BF113" i="29"/>
  <c r="BG112" i="28"/>
  <c r="BC112" i="28"/>
  <c r="BW79" i="28"/>
  <c r="BE79" i="28"/>
  <c r="BT79" i="28"/>
  <c r="BK112" i="28"/>
  <c r="BQ50" i="29"/>
  <c r="BE50" i="29"/>
  <c r="BD124" i="27"/>
  <c r="BB124" i="27"/>
  <c r="AZ91" i="27"/>
  <c r="BC79" i="29"/>
  <c r="BQ112" i="29"/>
  <c r="BA79" i="29"/>
  <c r="BW112" i="29"/>
  <c r="BJ79" i="29"/>
  <c r="BC78" i="28"/>
  <c r="BS124" i="27"/>
  <c r="BN124" i="27"/>
  <c r="BF124" i="27"/>
  <c r="BV124" i="27"/>
  <c r="BA91" i="27"/>
  <c r="BI112" i="29"/>
  <c r="BU112" i="29"/>
  <c r="BN112" i="29"/>
  <c r="BH79" i="29"/>
  <c r="BD112" i="29"/>
  <c r="BO112" i="29"/>
  <c r="BV111" i="28"/>
  <c r="BO78" i="28"/>
  <c r="BQ78" i="28"/>
  <c r="BK78" i="28"/>
  <c r="AZ49" i="29"/>
  <c r="BH90" i="27"/>
  <c r="BM50" i="29"/>
  <c r="BN50" i="29"/>
  <c r="BS50" i="29"/>
  <c r="BT50" i="29"/>
  <c r="BJ50" i="29"/>
  <c r="BM124" i="27"/>
  <c r="BK112" i="29"/>
  <c r="BK79" i="29"/>
  <c r="BJ112" i="29"/>
  <c r="BC112" i="29"/>
  <c r="BV79" i="29"/>
  <c r="BU78" i="28"/>
  <c r="BG78" i="28"/>
  <c r="BP49" i="29"/>
  <c r="BK49" i="29"/>
  <c r="BM49" i="29"/>
  <c r="BE49" i="29"/>
  <c r="BT90" i="27"/>
  <c r="BT124" i="27"/>
  <c r="BF91" i="27"/>
  <c r="BR124" i="27"/>
  <c r="BC124" i="27"/>
  <c r="BH124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R78" i="29"/>
  <c r="BA77" i="28"/>
  <c r="BG48" i="29"/>
  <c r="AZ48" i="29"/>
  <c r="BK77" i="29"/>
  <c r="BC77" i="29"/>
  <c r="BC47" i="29"/>
  <c r="BW46" i="29"/>
  <c r="BF78" i="29"/>
  <c r="BT111" i="29"/>
  <c r="BK77" i="28"/>
  <c r="BP77" i="28"/>
  <c r="BM48" i="29"/>
  <c r="BW48" i="29"/>
  <c r="BR48" i="29"/>
  <c r="BQ77" i="29"/>
  <c r="BG77" i="29"/>
  <c r="BM90" i="27"/>
  <c r="BK78" i="29"/>
  <c r="BU78" i="29"/>
  <c r="BM78" i="29"/>
  <c r="BM111" i="29"/>
  <c r="BD78" i="29"/>
  <c r="BG78" i="29"/>
  <c r="BH111" i="29"/>
  <c r="BB48" i="29"/>
  <c r="BH77" i="29"/>
  <c r="BW77" i="29"/>
  <c r="BI47" i="29"/>
  <c r="BQ46" i="29"/>
  <c r="BA46" i="29"/>
  <c r="BK46" i="29"/>
  <c r="BJ111" i="29"/>
  <c r="BT78" i="29"/>
  <c r="BL111" i="29"/>
  <c r="BK111" i="29"/>
  <c r="BQ78" i="29"/>
  <c r="BP111" i="29"/>
  <c r="BL77" i="28"/>
  <c r="BT48" i="29"/>
  <c r="BI48" i="29"/>
  <c r="BC48" i="29"/>
  <c r="BU48" i="29"/>
  <c r="BQ48" i="29"/>
  <c r="BP77" i="29"/>
  <c r="BU77" i="29"/>
  <c r="BG47" i="29"/>
  <c r="BE47" i="29"/>
  <c r="BL46" i="29"/>
  <c r="BM46" i="29"/>
  <c r="BS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W44" i="29"/>
  <c r="BH58" i="27"/>
  <c r="BE44" i="29"/>
  <c r="BW58" i="27"/>
  <c r="BQ45" i="29"/>
  <c r="BK45" i="29"/>
  <c r="BJ45" i="29"/>
  <c r="BN45" i="29"/>
  <c r="BM45" i="29"/>
  <c r="BO44" i="29"/>
  <c r="BH44" i="29"/>
  <c r="BC44" i="29"/>
  <c r="BT43" i="29"/>
  <c r="BK58" i="27"/>
  <c r="BR45" i="29"/>
  <c r="BP44" i="29"/>
  <c r="BV44" i="29"/>
  <c r="BO43" i="29"/>
  <c r="BD58" i="27"/>
  <c r="BU58" i="27"/>
  <c r="BI45" i="29"/>
  <c r="BG44" i="29"/>
  <c r="BA44" i="29"/>
  <c r="BS44" i="29"/>
  <c r="BK44" i="29"/>
  <c r="BM43" i="29"/>
  <c r="BW43" i="29"/>
  <c r="BN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2" i="23"/>
  <c r="M49" i="23"/>
  <c r="M48" i="23"/>
  <c r="M46" i="23"/>
  <c r="M38" i="23"/>
  <c r="M29" i="23"/>
  <c r="M30" i="23"/>
  <c r="M32" i="23"/>
  <c r="M33" i="23"/>
  <c r="M55" i="23"/>
  <c r="M58" i="23"/>
  <c r="M39" i="23"/>
  <c r="BO105" i="27"/>
  <c r="BB36" i="28"/>
  <c r="BH60" i="27"/>
  <c r="BM133" i="28"/>
  <c r="BJ72" i="28"/>
  <c r="BE98" i="29"/>
  <c r="BE123" i="29"/>
  <c r="AZ122" i="29"/>
  <c r="BI89" i="29"/>
  <c r="BF104" i="28"/>
  <c r="BG141" i="28"/>
  <c r="BL106" i="28"/>
  <c r="BK106" i="29"/>
  <c r="BU116" i="27"/>
  <c r="BH85" i="27"/>
  <c r="BA84" i="27"/>
  <c r="BD35" i="28"/>
  <c r="BW131" i="29"/>
  <c r="BE67" i="29"/>
  <c r="BE108" i="27"/>
  <c r="BL108" i="27"/>
  <c r="BU140" i="27"/>
  <c r="BT95" i="29"/>
  <c r="BS127" i="29"/>
  <c r="AZ63" i="28"/>
  <c r="BK28" i="28"/>
  <c r="BE96" i="27"/>
  <c r="AZ152" i="27"/>
  <c r="BS119" i="27"/>
  <c r="BR151" i="27"/>
  <c r="BU115" i="27"/>
  <c r="BM134" i="28"/>
  <c r="BU48" i="27"/>
  <c r="BQ71" i="29"/>
  <c r="BR99" i="28"/>
  <c r="BW132" i="28"/>
  <c r="BF132" i="29"/>
  <c r="BU65" i="29"/>
  <c r="BM125" i="28"/>
  <c r="BG28" i="28"/>
  <c r="BI92" i="29"/>
  <c r="BR124" i="28"/>
  <c r="BF97" i="27"/>
  <c r="BK34" i="29"/>
  <c r="BI132" i="28"/>
  <c r="BI142" i="27"/>
  <c r="BT129" i="28"/>
  <c r="BL129" i="29"/>
  <c r="BR128" i="29"/>
  <c r="BS66" i="29"/>
  <c r="BP106" i="27"/>
  <c r="BF78" i="27"/>
  <c r="AZ64" i="29"/>
  <c r="BM105" i="27"/>
  <c r="BM63" i="28"/>
  <c r="BE40" i="27"/>
  <c r="BB28" i="28"/>
  <c r="BG52" i="28"/>
  <c r="BI29" i="27"/>
  <c r="BK113" i="27"/>
  <c r="BC100" i="28"/>
  <c r="BV99" i="28"/>
  <c r="BD99" i="28"/>
  <c r="BT47" i="27"/>
  <c r="BS35" i="28"/>
  <c r="BN111" i="27"/>
  <c r="BB111" i="27"/>
  <c r="BK46" i="27"/>
  <c r="BO82" i="27"/>
  <c r="BK97" i="29"/>
  <c r="BV96" i="28"/>
  <c r="BD65" i="28"/>
  <c r="BM106" i="27"/>
  <c r="BV78" i="27"/>
  <c r="BF63" i="28"/>
  <c r="BL76" i="27"/>
  <c r="BC91" i="28"/>
  <c r="BI88" i="28"/>
  <c r="BV73" i="27"/>
  <c r="BH99" i="27"/>
  <c r="BD68" i="27"/>
  <c r="BS28" i="27"/>
  <c r="D12" i="18"/>
  <c r="F12" i="18"/>
  <c r="N35" i="18"/>
  <c r="N14" i="18"/>
  <c r="BH33" i="28"/>
  <c r="BU109" i="27"/>
  <c r="BA67" i="28"/>
  <c r="BV32" i="28"/>
  <c r="BO96" i="29"/>
  <c r="BO107" i="27"/>
  <c r="BU95" i="29"/>
  <c r="BT79" i="27"/>
  <c r="BI139" i="27"/>
  <c r="BE27" i="29"/>
  <c r="BR105" i="27"/>
  <c r="BJ138" i="27"/>
  <c r="BD93" i="29"/>
  <c r="BO63" i="29"/>
  <c r="BP137" i="27"/>
  <c r="BF137" i="27"/>
  <c r="BN37" i="27"/>
  <c r="BQ22" i="29"/>
  <c r="BM21" i="29"/>
  <c r="BB121" i="29"/>
  <c r="BE20" i="29"/>
  <c r="BR19" i="28"/>
  <c r="BR14" i="29"/>
  <c r="BM16" i="28"/>
  <c r="BH56" i="27"/>
  <c r="BE144" i="27"/>
  <c r="BK111" i="27"/>
  <c r="BO83" i="27"/>
  <c r="BS69" i="29"/>
  <c r="BS31" i="29"/>
  <c r="BR68" i="28"/>
  <c r="BH97" i="29"/>
  <c r="BN129" i="28"/>
  <c r="BF67" i="28"/>
  <c r="BI44" i="27"/>
  <c r="BG66" i="28"/>
  <c r="AZ140" i="27"/>
  <c r="BV95" i="29"/>
  <c r="BJ65" i="28"/>
  <c r="BK65" i="28"/>
  <c r="BW65" i="29"/>
  <c r="BB139" i="27"/>
  <c r="BF94" i="29"/>
  <c r="BU127" i="29"/>
  <c r="BT127" i="29"/>
  <c r="BU126" i="28"/>
  <c r="BO78" i="27"/>
  <c r="BD78" i="27"/>
  <c r="BW41" i="27"/>
  <c r="BH41" i="27"/>
  <c r="AZ29" i="28"/>
  <c r="BP64" i="29"/>
  <c r="BL26" i="29"/>
  <c r="BE92" i="28"/>
  <c r="BL28" i="28"/>
  <c r="BS27" i="28"/>
  <c r="BV103" i="27"/>
  <c r="BP135" i="27"/>
  <c r="BW135" i="27"/>
  <c r="BD73" i="27"/>
  <c r="BW121" i="29"/>
  <c r="BA20" i="29"/>
  <c r="BL130" i="27"/>
  <c r="BK130" i="27"/>
  <c r="BC97" i="27"/>
  <c r="BL69" i="27"/>
  <c r="BF20" i="28"/>
  <c r="BC84" i="29"/>
  <c r="BB68" i="27"/>
  <c r="BM54" i="28"/>
  <c r="BI19" i="28"/>
  <c r="BK128" i="27"/>
  <c r="BB127" i="27"/>
  <c r="BN81" i="28"/>
  <c r="BN65" i="27"/>
  <c r="BF51" i="28"/>
  <c r="AZ112" i="28"/>
  <c r="BH12" i="28"/>
  <c r="BJ60" i="27"/>
  <c r="BL8" i="28"/>
  <c r="G12" i="18"/>
  <c r="M34" i="18"/>
  <c r="G34" i="18"/>
  <c r="M13" i="18"/>
  <c r="BM39" i="27"/>
  <c r="BP61" i="28"/>
  <c r="AZ123" i="28"/>
  <c r="BJ26" i="28"/>
  <c r="BD26" i="28"/>
  <c r="BP61" i="29"/>
  <c r="BP88" i="29"/>
  <c r="BE121" i="29"/>
  <c r="BL58" i="28"/>
  <c r="BD72" i="27"/>
  <c r="BC118" i="28"/>
  <c r="BP21" i="28"/>
  <c r="BU21" i="28"/>
  <c r="BH130" i="27"/>
  <c r="BW97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Q28" i="27"/>
  <c r="BR28" i="27"/>
  <c r="BG28" i="27"/>
  <c r="BD51" i="29"/>
  <c r="BO125" i="27"/>
  <c r="BH27" i="27"/>
  <c r="BW78" i="29"/>
  <c r="BR25" i="27"/>
  <c r="BH13" i="28"/>
  <c r="BO11" i="28"/>
  <c r="BH59" i="27"/>
  <c r="AZ45" i="29"/>
  <c r="BB58" i="27"/>
  <c r="BL39" i="27"/>
  <c r="BL62" i="29"/>
  <c r="BQ103" i="27"/>
  <c r="BF61" i="28"/>
  <c r="BG26" i="28"/>
  <c r="BP23" i="29"/>
  <c r="BN74" i="27"/>
  <c r="BV25" i="28"/>
  <c r="AZ73" i="27"/>
  <c r="BW88" i="28"/>
  <c r="BD24" i="28"/>
  <c r="BC59" i="29"/>
  <c r="BS21" i="29"/>
  <c r="BS121" i="29"/>
  <c r="BJ88" i="29"/>
  <c r="BP23" i="28"/>
  <c r="BJ58" i="29"/>
  <c r="BL132" i="27"/>
  <c r="BO57" i="29"/>
  <c r="BU19" i="29"/>
  <c r="AZ118" i="28"/>
  <c r="BU118" i="29"/>
  <c r="BO117" i="28"/>
  <c r="BM19" i="28"/>
  <c r="BF19" i="28"/>
  <c r="BN67" i="27"/>
  <c r="BE53" i="29"/>
  <c r="BW53" i="29"/>
  <c r="AZ115" i="29"/>
  <c r="BA82" i="29"/>
  <c r="BU81" i="28"/>
  <c r="BJ114" i="28"/>
  <c r="BE17" i="28"/>
  <c r="BQ17" i="28"/>
  <c r="BF14" i="29"/>
  <c r="BN14" i="29"/>
  <c r="AZ114" i="29"/>
  <c r="BQ65" i="27"/>
  <c r="BM113" i="28"/>
  <c r="BH16" i="28"/>
  <c r="BK62" i="27"/>
  <c r="BH23" i="27"/>
  <c r="BI11" i="28"/>
  <c r="BP56" i="27"/>
  <c r="BQ43" i="28"/>
  <c r="BK6" i="29"/>
  <c r="BB63" i="27"/>
  <c r="BF78" i="28"/>
  <c r="BQ77" i="28"/>
  <c r="BQ25" i="27"/>
  <c r="AZ77" i="29"/>
  <c r="BH47" i="29"/>
  <c r="BW9" i="29"/>
  <c r="BO46" i="29"/>
  <c r="BT7" i="29"/>
  <c r="BS43" i="28"/>
  <c r="BJ56" i="27"/>
  <c r="R22" i="18"/>
  <c r="E22" i="18"/>
  <c r="H22" i="18"/>
  <c r="BE12" i="29"/>
  <c r="BD63" i="27"/>
  <c r="BD111" i="29"/>
  <c r="BM13" i="28"/>
  <c r="BL10" i="29"/>
  <c r="BE10" i="29"/>
  <c r="BM12" i="28"/>
  <c r="BI23" i="27"/>
  <c r="BG45" i="28"/>
  <c r="BD59" i="27"/>
  <c r="BW7" i="29"/>
  <c r="BF58" i="27"/>
  <c r="BM21" i="27"/>
  <c r="AZ57" i="27"/>
  <c r="BS56" i="27"/>
  <c r="BE8" i="28"/>
  <c r="BO43" i="28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B90" i="26"/>
  <c r="AZ90" i="26" s="1"/>
  <c r="Q106" i="26"/>
  <c r="BO106" i="26" s="1"/>
  <c r="O153" i="26"/>
  <c r="BM153" i="26" s="1"/>
  <c r="I153" i="26"/>
  <c r="C149" i="26"/>
  <c r="BA149" i="26" s="1"/>
  <c r="C111" i="26"/>
  <c r="BA111" i="26" s="1"/>
  <c r="E111" i="26"/>
  <c r="Y90" i="26"/>
  <c r="BW90" i="26" s="1"/>
  <c r="J36" i="18"/>
  <c r="D14" i="18"/>
  <c r="BQ120" i="27"/>
  <c r="D13" i="18"/>
  <c r="BW137" i="29"/>
  <c r="BC144" i="27"/>
  <c r="BP105" i="28"/>
  <c r="BH100" i="29"/>
  <c r="BQ143" i="27"/>
  <c r="BC32" i="28"/>
  <c r="BQ47" i="27"/>
  <c r="BV98" i="28"/>
  <c r="BW68" i="29"/>
  <c r="BN72" i="28"/>
  <c r="BN85" i="27"/>
  <c r="BN133" i="29"/>
  <c r="BR98" i="28"/>
  <c r="BU69" i="29"/>
  <c r="BU97" i="28"/>
  <c r="BA142" i="27"/>
  <c r="BI129" i="28"/>
  <c r="BA125" i="28"/>
  <c r="BF40" i="27"/>
  <c r="AZ129" i="29"/>
  <c r="BS66" i="28"/>
  <c r="BK43" i="27"/>
  <c r="BH95" i="29"/>
  <c r="BJ127" i="28"/>
  <c r="BQ79" i="27"/>
  <c r="AZ79" i="27"/>
  <c r="BQ30" i="28"/>
  <c r="BH106" i="27"/>
  <c r="BL106" i="27"/>
  <c r="BB78" i="27"/>
  <c r="BS41" i="27"/>
  <c r="BH126" i="29"/>
  <c r="BO63" i="28"/>
  <c r="BJ125" i="28"/>
  <c r="BS92" i="28"/>
  <c r="BK92" i="29"/>
  <c r="BE91" i="28"/>
  <c r="BM27" i="28"/>
  <c r="BT136" i="27"/>
  <c r="BA135" i="27"/>
  <c r="BC122" i="28"/>
  <c r="BB37" i="27"/>
  <c r="BT37" i="27"/>
  <c r="BH89" i="29"/>
  <c r="BV121" i="28"/>
  <c r="BQ35" i="27"/>
  <c r="BP128" i="28"/>
  <c r="BP28" i="29"/>
  <c r="BH91" i="28"/>
  <c r="BC62" i="28"/>
  <c r="BP136" i="27"/>
  <c r="BK38" i="27"/>
  <c r="BN122" i="29"/>
  <c r="BO108" i="27"/>
  <c r="BM96" i="29"/>
  <c r="BL96" i="29"/>
  <c r="BW129" i="29"/>
  <c r="BW96" i="29"/>
  <c r="BO128" i="28"/>
  <c r="BC95" i="29"/>
  <c r="BD95" i="29"/>
  <c r="BM94" i="28"/>
  <c r="BU30" i="28"/>
  <c r="BI93" i="28"/>
  <c r="BS104" i="27"/>
  <c r="AZ39" i="27"/>
  <c r="BH103" i="27"/>
  <c r="BW103" i="27"/>
  <c r="BB90" i="28"/>
  <c r="BC38" i="27"/>
  <c r="BF26" i="28"/>
  <c r="BH89" i="28"/>
  <c r="BE74" i="27"/>
  <c r="BB121" i="28"/>
  <c r="BU20" i="29"/>
  <c r="BG25" i="28"/>
  <c r="BT36" i="27"/>
  <c r="BU24" i="28"/>
  <c r="AZ88" i="29"/>
  <c r="BG88" i="29"/>
  <c r="BK35" i="27"/>
  <c r="BL35" i="27"/>
  <c r="BJ23" i="28"/>
  <c r="BO86" i="28"/>
  <c r="BV119" i="28"/>
  <c r="BB57" i="28"/>
  <c r="BS22" i="28"/>
  <c r="BC19" i="29"/>
  <c r="BD131" i="27"/>
  <c r="AZ119" i="29"/>
  <c r="BB56" i="29"/>
  <c r="BN97" i="27"/>
  <c r="BO101" i="27"/>
  <c r="BR73" i="27"/>
  <c r="BH24" i="28"/>
  <c r="BC133" i="27"/>
  <c r="BF100" i="27"/>
  <c r="BQ21" i="29"/>
  <c r="BJ121" i="29"/>
  <c r="BL58" i="29"/>
  <c r="BC132" i="27"/>
  <c r="BH132" i="27"/>
  <c r="BN87" i="29"/>
  <c r="BJ87" i="29"/>
  <c r="BJ70" i="27"/>
  <c r="BM33" i="27"/>
  <c r="BS21" i="28"/>
  <c r="BD97" i="27"/>
  <c r="BV85" i="29"/>
  <c r="BF60" i="29"/>
  <c r="BJ101" i="27"/>
  <c r="BA89" i="29"/>
  <c r="BE24" i="28"/>
  <c r="BS59" i="29"/>
  <c r="BI88" i="29"/>
  <c r="BU120" i="28"/>
  <c r="BA35" i="27"/>
  <c r="BQ23" i="28"/>
  <c r="BS120" i="29"/>
  <c r="BQ34" i="27"/>
  <c r="BM85" i="28"/>
  <c r="BP33" i="27"/>
  <c r="BP56" i="29"/>
  <c r="BH56" i="29"/>
  <c r="BR85" i="29"/>
  <c r="BQ85" i="29"/>
  <c r="BQ117" i="28"/>
  <c r="BB69" i="27"/>
  <c r="BF117" i="28"/>
  <c r="BM32" i="27"/>
  <c r="BG20" i="28"/>
  <c r="BO84" i="29"/>
  <c r="BM68" i="27"/>
  <c r="BC31" i="27"/>
  <c r="BU83" i="29"/>
  <c r="BM130" i="27"/>
  <c r="BI83" i="28"/>
  <c r="BW19" i="28"/>
  <c r="BG19" i="28"/>
  <c r="BR67" i="27"/>
  <c r="BP53" i="28"/>
  <c r="BB82" i="29"/>
  <c r="BS29" i="27"/>
  <c r="AZ85" i="29"/>
  <c r="BO32" i="27"/>
  <c r="BH55" i="29"/>
  <c r="BT83" i="29"/>
  <c r="BT53" i="28"/>
  <c r="BE82" i="28"/>
  <c r="BL18" i="28"/>
  <c r="BD127" i="27"/>
  <c r="BW29" i="27"/>
  <c r="BL17" i="28"/>
  <c r="BE114" i="29"/>
  <c r="BQ51" i="28"/>
  <c r="BA80" i="28"/>
  <c r="BK28" i="27"/>
  <c r="BC16" i="28"/>
  <c r="BF92" i="27"/>
  <c r="BM113" i="29"/>
  <c r="BM15" i="28"/>
  <c r="BL124" i="27"/>
  <c r="BP79" i="29"/>
  <c r="BU14" i="28"/>
  <c r="BD49" i="29"/>
  <c r="BC28" i="27"/>
  <c r="BA16" i="28"/>
  <c r="BA50" i="28"/>
  <c r="BF15" i="28"/>
  <c r="BA26" i="27"/>
  <c r="BV111" i="29"/>
  <c r="BM82" i="29"/>
  <c r="BH52" i="28"/>
  <c r="BB17" i="28"/>
  <c r="BM28" i="27"/>
  <c r="BL112" i="28"/>
  <c r="AZ26" i="27"/>
  <c r="BP25" i="27"/>
  <c r="BB25" i="27"/>
  <c r="BM10" i="29"/>
  <c r="BL24" i="27"/>
  <c r="BT12" i="28"/>
  <c r="BD25" i="27"/>
  <c r="BS24" i="27"/>
  <c r="BM11" i="28"/>
  <c r="F34" i="18"/>
  <c r="D34" i="18"/>
  <c r="BK25" i="27"/>
  <c r="BM25" i="27"/>
  <c r="BP12" i="28"/>
  <c r="BH46" i="28"/>
  <c r="BU22" i="27"/>
  <c r="BK9" i="28"/>
  <c r="BU56" i="27"/>
  <c r="AZ56" i="27"/>
  <c r="BE19" i="27"/>
  <c r="BL10" i="28"/>
  <c r="I25" i="18"/>
  <c r="I36" i="18"/>
  <c r="BR22" i="27"/>
  <c r="BF44" i="28"/>
  <c r="BB21" i="27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J106" i="26"/>
  <c r="BH106" i="26" s="1"/>
  <c r="BC91" i="27" l="1"/>
  <c r="BU140" i="29"/>
  <c r="BP36" i="29"/>
  <c r="BS136" i="29"/>
  <c r="BN83" i="27"/>
  <c r="BL83" i="27"/>
  <c r="BS6" i="29"/>
  <c r="BP141" i="29"/>
  <c r="BC120" i="27"/>
  <c r="BE72" i="29"/>
  <c r="BN69" i="29"/>
  <c r="BU49" i="29"/>
  <c r="BF49" i="29"/>
  <c r="BU119" i="27"/>
  <c r="BG138" i="29"/>
  <c r="BR138" i="29"/>
  <c r="BV103" i="28"/>
  <c r="BE102" i="29"/>
  <c r="BC101" i="28"/>
  <c r="BW140" i="28"/>
  <c r="BL139" i="29"/>
  <c r="BT106" i="29"/>
  <c r="BT141" i="29"/>
  <c r="BM119" i="27"/>
  <c r="BH152" i="27"/>
  <c r="BQ119" i="27"/>
  <c r="BP140" i="29"/>
  <c r="BD107" i="29"/>
  <c r="BH140" i="29"/>
  <c r="BJ151" i="27"/>
  <c r="BD139" i="29"/>
  <c r="BU106" i="29"/>
  <c r="BH139" i="29"/>
  <c r="BO139" i="29"/>
  <c r="BB139" i="29"/>
  <c r="BU139" i="29"/>
  <c r="BF139" i="29"/>
  <c r="BT139" i="29"/>
  <c r="BG138" i="28"/>
  <c r="BU117" i="27"/>
  <c r="BW117" i="27"/>
  <c r="BM117" i="27"/>
  <c r="BS150" i="27"/>
  <c r="BC136" i="28"/>
  <c r="BD136" i="28"/>
  <c r="BT149" i="27"/>
  <c r="BK136" i="28"/>
  <c r="BN148" i="27"/>
  <c r="BI49" i="27"/>
  <c r="BG103" i="29"/>
  <c r="BJ136" i="29"/>
  <c r="BL102" i="28"/>
  <c r="BE73" i="28"/>
  <c r="BW135" i="28"/>
  <c r="BC114" i="27"/>
  <c r="BU35" i="29"/>
  <c r="BF147" i="27"/>
  <c r="BV133" i="29"/>
  <c r="BU135" i="29"/>
  <c r="BA72" i="28"/>
  <c r="BL86" i="27"/>
  <c r="BR113" i="27"/>
  <c r="BG100" i="28"/>
  <c r="BS100" i="28"/>
  <c r="BD100" i="28"/>
  <c r="BL71" i="28"/>
  <c r="BN99" i="28"/>
  <c r="BI70" i="29"/>
  <c r="BM33" i="28"/>
  <c r="BK70" i="28"/>
  <c r="BU144" i="27"/>
  <c r="BW98" i="28"/>
  <c r="BL69" i="28"/>
  <c r="AZ83" i="27"/>
  <c r="BW69" i="28"/>
  <c r="BU110" i="27"/>
  <c r="BK69" i="29"/>
  <c r="BB96" i="29"/>
  <c r="BV143" i="27"/>
  <c r="BQ129" i="29"/>
  <c r="BG82" i="27"/>
  <c r="BI68" i="28"/>
  <c r="BQ109" i="27"/>
  <c r="BB142" i="27"/>
  <c r="BE142" i="27"/>
  <c r="BN109" i="27"/>
  <c r="BT67" i="29"/>
  <c r="BT142" i="27"/>
  <c r="BI78" i="27"/>
  <c r="BC76" i="27"/>
  <c r="BI154" i="27"/>
  <c r="BC141" i="28"/>
  <c r="BN141" i="28"/>
  <c r="BJ120" i="27"/>
  <c r="BB153" i="27"/>
  <c r="BG139" i="29"/>
  <c r="BA139" i="29"/>
  <c r="BI153" i="27"/>
  <c r="BS153" i="27"/>
  <c r="BE141" i="29"/>
  <c r="BU141" i="29"/>
  <c r="BC117" i="27"/>
  <c r="BV102" i="29"/>
  <c r="BL104" i="29"/>
  <c r="BF103" i="28"/>
  <c r="BS136" i="28"/>
  <c r="BJ103" i="28"/>
  <c r="BT102" i="28"/>
  <c r="BG49" i="27"/>
  <c r="BO36" i="29"/>
  <c r="BF73" i="28"/>
  <c r="BD147" i="27"/>
  <c r="BP101" i="28"/>
  <c r="BT134" i="28"/>
  <c r="BK73" i="29"/>
  <c r="BS35" i="29"/>
  <c r="BL48" i="27"/>
  <c r="BL147" i="27"/>
  <c r="BH147" i="27"/>
  <c r="BJ133" i="29"/>
  <c r="BB100" i="29"/>
  <c r="BI72" i="29"/>
  <c r="BQ133" i="29"/>
  <c r="BR86" i="27"/>
  <c r="BP86" i="27"/>
  <c r="BK72" i="28"/>
  <c r="AZ86" i="27"/>
  <c r="BB86" i="27"/>
  <c r="BR49" i="27"/>
  <c r="BW133" i="28"/>
  <c r="BN99" i="29"/>
  <c r="BN71" i="29"/>
  <c r="BB113" i="27"/>
  <c r="BI71" i="28"/>
  <c r="BS72" i="28"/>
  <c r="BQ85" i="27"/>
  <c r="BF48" i="27"/>
  <c r="BU112" i="27"/>
  <c r="BL112" i="27"/>
  <c r="BS70" i="29"/>
  <c r="BW112" i="27"/>
  <c r="BL70" i="28"/>
  <c r="BG84" i="27"/>
  <c r="BN33" i="28"/>
  <c r="BE32" i="29"/>
  <c r="BW83" i="27"/>
  <c r="BE69" i="28"/>
  <c r="BJ69" i="28"/>
  <c r="BT83" i="27"/>
  <c r="BT69" i="28"/>
  <c r="BR83" i="27"/>
  <c r="BS130" i="28"/>
  <c r="BW97" i="28"/>
  <c r="BH68" i="29"/>
  <c r="BP98" i="29"/>
  <c r="BM98" i="29"/>
  <c r="BA131" i="29"/>
  <c r="AZ98" i="29"/>
  <c r="BH131" i="29"/>
  <c r="BV67" i="28"/>
  <c r="BN67" i="28"/>
  <c r="BE66" i="29"/>
  <c r="BP127" i="29"/>
  <c r="BK91" i="28"/>
  <c r="BQ90" i="28"/>
  <c r="BL100" i="27"/>
  <c r="BP132" i="27"/>
  <c r="BR119" i="28"/>
  <c r="BS154" i="27"/>
  <c r="BA107" i="29"/>
  <c r="BO141" i="28"/>
  <c r="BH153" i="27"/>
  <c r="BM107" i="28"/>
  <c r="BJ139" i="29"/>
  <c r="BE153" i="27"/>
  <c r="BF153" i="27"/>
  <c r="BI140" i="28"/>
  <c r="BC140" i="28"/>
  <c r="BD140" i="28"/>
  <c r="BT119" i="27"/>
  <c r="BN119" i="27"/>
  <c r="BB139" i="28"/>
  <c r="BH139" i="28"/>
  <c r="BT151" i="27"/>
  <c r="AZ151" i="27"/>
  <c r="BC118" i="27"/>
  <c r="BR150" i="27"/>
  <c r="AZ136" i="29"/>
  <c r="BH117" i="27"/>
  <c r="BC136" i="29"/>
  <c r="BK104" i="28"/>
  <c r="BJ102" i="29"/>
  <c r="BR135" i="29"/>
  <c r="BB136" i="28"/>
  <c r="BC134" i="29"/>
  <c r="BM49" i="27"/>
  <c r="BQ101" i="29"/>
  <c r="BV134" i="28"/>
  <c r="BW114" i="27"/>
  <c r="BB114" i="27"/>
  <c r="BU100" i="29"/>
  <c r="BP48" i="27"/>
  <c r="BD86" i="27"/>
  <c r="BH101" i="28"/>
  <c r="BV72" i="28"/>
  <c r="BW72" i="28"/>
  <c r="BP134" i="28"/>
  <c r="BV72" i="29"/>
  <c r="BF133" i="28"/>
  <c r="BD47" i="27"/>
  <c r="BT99" i="29"/>
  <c r="BS71" i="29"/>
  <c r="BJ85" i="27"/>
  <c r="AZ71" i="28"/>
  <c r="BF85" i="27"/>
  <c r="BK99" i="28"/>
  <c r="BF33" i="28"/>
  <c r="BU132" i="28"/>
  <c r="BU98" i="28"/>
  <c r="BQ70" i="29"/>
  <c r="BA70" i="29"/>
  <c r="BH131" i="28"/>
  <c r="AZ69" i="28"/>
  <c r="BK143" i="27"/>
  <c r="BC143" i="27"/>
  <c r="BT110" i="27"/>
  <c r="BI143" i="27"/>
  <c r="BO110" i="27"/>
  <c r="AZ31" i="29"/>
  <c r="BM82" i="27"/>
  <c r="BB68" i="28"/>
  <c r="BE136" i="27"/>
  <c r="BM36" i="27"/>
  <c r="AZ36" i="27"/>
  <c r="BV36" i="27"/>
  <c r="BV60" i="28"/>
  <c r="BR134" i="27"/>
  <c r="BC96" i="28"/>
  <c r="BJ81" i="27"/>
  <c r="BT81" i="27"/>
  <c r="BG129" i="28"/>
  <c r="BG128" i="28"/>
  <c r="BA66" i="28"/>
  <c r="BO80" i="27"/>
  <c r="BI29" i="28"/>
  <c r="BL80" i="27"/>
  <c r="BE65" i="28"/>
  <c r="BD79" i="27"/>
  <c r="BQ65" i="28"/>
  <c r="AZ93" i="28"/>
  <c r="BG64" i="28"/>
  <c r="BS64" i="29"/>
  <c r="BN64" i="29"/>
  <c r="BU104" i="27"/>
  <c r="AZ63" i="29"/>
  <c r="BJ124" i="28"/>
  <c r="BS122" i="29"/>
  <c r="BD75" i="27"/>
  <c r="BW26" i="28"/>
  <c r="BL26" i="28"/>
  <c r="BV88" i="29"/>
  <c r="BG121" i="29"/>
  <c r="BM89" i="29"/>
  <c r="BH88" i="28"/>
  <c r="BN121" i="28"/>
  <c r="BE72" i="27"/>
  <c r="BP71" i="27"/>
  <c r="BU71" i="27"/>
  <c r="BI83" i="29"/>
  <c r="BK15" i="29"/>
  <c r="BT15" i="29"/>
  <c r="BG15" i="29"/>
  <c r="BW14" i="29"/>
  <c r="BI51" i="28"/>
  <c r="BC141" i="27"/>
  <c r="BI141" i="27"/>
  <c r="BK29" i="29"/>
  <c r="BN94" i="29"/>
  <c r="BI95" i="28"/>
  <c r="BQ80" i="27"/>
  <c r="BH67" i="28"/>
  <c r="BD67" i="28"/>
  <c r="BT128" i="28"/>
  <c r="BW95" i="28"/>
  <c r="BB95" i="28"/>
  <c r="BJ80" i="27"/>
  <c r="BN41" i="27"/>
  <c r="BS79" i="27"/>
  <c r="BC79" i="27"/>
  <c r="BK79" i="27"/>
  <c r="BC139" i="27"/>
  <c r="BO125" i="29"/>
  <c r="BF93" i="28"/>
  <c r="BG78" i="27"/>
  <c r="AZ64" i="28"/>
  <c r="BV126" i="28"/>
  <c r="BH126" i="28"/>
  <c r="BM64" i="28"/>
  <c r="BG125" i="28"/>
  <c r="BF125" i="28"/>
  <c r="BV90" i="29"/>
  <c r="AZ123" i="29"/>
  <c r="BO124" i="28"/>
  <c r="BK75" i="27"/>
  <c r="BD36" i="27"/>
  <c r="BW60" i="28"/>
  <c r="BT89" i="29"/>
  <c r="BW36" i="27"/>
  <c r="BE36" i="27"/>
  <c r="BG87" i="28"/>
  <c r="BI58" i="28"/>
  <c r="BT33" i="27"/>
  <c r="BE71" i="27"/>
  <c r="BN25" i="27"/>
  <c r="BP81" i="27"/>
  <c r="BF129" i="28"/>
  <c r="BJ96" i="28"/>
  <c r="BH141" i="27"/>
  <c r="BO141" i="27"/>
  <c r="BM108" i="27"/>
  <c r="BD66" i="29"/>
  <c r="BQ42" i="27"/>
  <c r="BK141" i="27"/>
  <c r="BP66" i="29"/>
  <c r="BT96" i="29"/>
  <c r="BC96" i="29"/>
  <c r="BS80" i="27"/>
  <c r="BD95" i="28"/>
  <c r="BS128" i="28"/>
  <c r="BL128" i="28"/>
  <c r="BE80" i="27"/>
  <c r="BO43" i="27"/>
  <c r="BU41" i="27"/>
  <c r="BC127" i="28"/>
  <c r="BJ28" i="28"/>
  <c r="BH79" i="27"/>
  <c r="BK94" i="28"/>
  <c r="BL127" i="28"/>
  <c r="BT65" i="28"/>
  <c r="BA93" i="28"/>
  <c r="BQ92" i="29"/>
  <c r="BQ40" i="27"/>
  <c r="BG93" i="28"/>
  <c r="BG126" i="28"/>
  <c r="BH64" i="28"/>
  <c r="BT93" i="28"/>
  <c r="BW78" i="27"/>
  <c r="BL78" i="27"/>
  <c r="BM126" i="28"/>
  <c r="BU78" i="27"/>
  <c r="AZ65" i="28"/>
  <c r="BG63" i="29"/>
  <c r="BO125" i="28"/>
  <c r="BW77" i="27"/>
  <c r="BU92" i="28"/>
  <c r="AZ90" i="29"/>
  <c r="BT123" i="29"/>
  <c r="BS91" i="28"/>
  <c r="BT62" i="28"/>
  <c r="BC103" i="27"/>
  <c r="BU122" i="29"/>
  <c r="BM135" i="27"/>
  <c r="BL36" i="27"/>
  <c r="BP36" i="27"/>
  <c r="BU88" i="29"/>
  <c r="BI135" i="27"/>
  <c r="BQ123" i="29"/>
  <c r="BH60" i="28"/>
  <c r="BC74" i="27"/>
  <c r="BG134" i="27"/>
  <c r="BB59" i="29"/>
  <c r="BR87" i="29"/>
  <c r="BJ59" i="28"/>
  <c r="BO60" i="28"/>
  <c r="BH121" i="28"/>
  <c r="BP88" i="28"/>
  <c r="BN60" i="28"/>
  <c r="BQ60" i="28"/>
  <c r="BN58" i="28"/>
  <c r="BK120" i="28"/>
  <c r="BO120" i="28"/>
  <c r="BK72" i="27"/>
  <c r="BR86" i="28"/>
  <c r="BS132" i="27"/>
  <c r="BV57" i="28"/>
  <c r="BM55" i="29"/>
  <c r="BT54" i="29"/>
  <c r="BI54" i="28"/>
  <c r="BR46" i="29"/>
  <c r="BS86" i="28"/>
  <c r="BG119" i="28"/>
  <c r="BM34" i="27"/>
  <c r="AZ34" i="27"/>
  <c r="BV131" i="27"/>
  <c r="BE131" i="27"/>
  <c r="BJ98" i="27"/>
  <c r="AZ22" i="28"/>
  <c r="BS118" i="28"/>
  <c r="BU32" i="27"/>
  <c r="BT118" i="28"/>
  <c r="BQ70" i="27"/>
  <c r="AZ55" i="28"/>
  <c r="AZ117" i="28"/>
  <c r="BH84" i="28"/>
  <c r="BV69" i="27"/>
  <c r="BA69" i="27"/>
  <c r="BT55" i="28"/>
  <c r="BN55" i="28"/>
  <c r="BW117" i="28"/>
  <c r="BD117" i="28"/>
  <c r="BC55" i="28"/>
  <c r="BP117" i="28"/>
  <c r="BK69" i="27"/>
  <c r="BI68" i="27"/>
  <c r="BB54" i="28"/>
  <c r="BU116" i="28"/>
  <c r="BN54" i="29"/>
  <c r="BD95" i="27"/>
  <c r="BN114" i="29"/>
  <c r="BU53" i="28"/>
  <c r="BK67" i="27"/>
  <c r="BE67" i="27"/>
  <c r="BN15" i="29"/>
  <c r="BS94" i="27"/>
  <c r="BS66" i="27"/>
  <c r="BU80" i="28"/>
  <c r="BC51" i="29"/>
  <c r="BS63" i="27"/>
  <c r="AZ111" i="28"/>
  <c r="BL78" i="28"/>
  <c r="BT63" i="27"/>
  <c r="BE77" i="28"/>
  <c r="BP48" i="28"/>
  <c r="BC48" i="28"/>
  <c r="BC11" i="28"/>
  <c r="BE11" i="28"/>
  <c r="BW62" i="27"/>
  <c r="BW10" i="29"/>
  <c r="BD10" i="29"/>
  <c r="BR10" i="28"/>
  <c r="BM46" i="28"/>
  <c r="BS44" i="28"/>
  <c r="BF9" i="28"/>
  <c r="BC8" i="29"/>
  <c r="BI43" i="28"/>
  <c r="BV57" i="27"/>
  <c r="BJ44" i="29"/>
  <c r="BW56" i="27"/>
  <c r="BC6" i="28"/>
  <c r="BF20" i="27"/>
  <c r="BC43" i="29"/>
  <c r="BL6" i="28"/>
  <c r="BH7" i="28"/>
  <c r="BR6" i="29"/>
  <c r="BR56" i="27"/>
  <c r="BR19" i="27"/>
  <c r="BD19" i="27"/>
  <c r="BQ7" i="28"/>
  <c r="BM7" i="28"/>
  <c r="BF6" i="29"/>
  <c r="BC98" i="27"/>
  <c r="BD84" i="29"/>
  <c r="BF118" i="28"/>
  <c r="BL118" i="28"/>
  <c r="BR118" i="29"/>
  <c r="BO69" i="27"/>
  <c r="BS55" i="28"/>
  <c r="BO54" i="28"/>
  <c r="BT53" i="29"/>
  <c r="BT52" i="29"/>
  <c r="BE15" i="29"/>
  <c r="BV52" i="28"/>
  <c r="BF126" i="27"/>
  <c r="BL14" i="29"/>
  <c r="BL51" i="28"/>
  <c r="BG79" i="28"/>
  <c r="BR79" i="28"/>
  <c r="BM48" i="28"/>
  <c r="BF48" i="28"/>
  <c r="BV61" i="27"/>
  <c r="BI71" i="27"/>
  <c r="BM131" i="27"/>
  <c r="BG117" i="29"/>
  <c r="BJ97" i="27"/>
  <c r="BD55" i="28"/>
  <c r="BE55" i="28"/>
  <c r="BA55" i="29"/>
  <c r="BR17" i="29"/>
  <c r="BL54" i="29"/>
  <c r="BK17" i="29"/>
  <c r="AZ129" i="27"/>
  <c r="BL82" i="29"/>
  <c r="BV82" i="28"/>
  <c r="BB16" i="29"/>
  <c r="BP83" i="29"/>
  <c r="BO116" i="29"/>
  <c r="BG53" i="28"/>
  <c r="BM115" i="28"/>
  <c r="BT16" i="28"/>
  <c r="BU53" i="29"/>
  <c r="BA15" i="29"/>
  <c r="BD80" i="29"/>
  <c r="BC80" i="29"/>
  <c r="BB15" i="29"/>
  <c r="BQ52" i="28"/>
  <c r="AZ65" i="27"/>
  <c r="BW65" i="27"/>
  <c r="BT65" i="27"/>
  <c r="BS92" i="27"/>
  <c r="BJ64" i="27"/>
  <c r="BI49" i="28"/>
  <c r="BN23" i="27"/>
  <c r="BU10" i="29"/>
  <c r="BO61" i="27"/>
  <c r="BM60" i="27"/>
  <c r="BO46" i="28"/>
  <c r="BG60" i="27"/>
  <c r="BO8" i="29"/>
  <c r="BC45" i="28"/>
  <c r="BP58" i="27"/>
  <c r="AZ44" i="28"/>
  <c r="BI58" i="27"/>
  <c r="BI56" i="27"/>
  <c r="BU20" i="27"/>
  <c r="BI20" i="27"/>
  <c r="AZ43" i="29"/>
  <c r="BR43" i="29"/>
  <c r="AZ141" i="29"/>
  <c r="BS106" i="29"/>
  <c r="BE86" i="27"/>
  <c r="BF141" i="27"/>
  <c r="BD56" i="27"/>
  <c r="BA154" i="27"/>
  <c r="BE120" i="27"/>
  <c r="BA153" i="27"/>
  <c r="BT153" i="27"/>
  <c r="BA120" i="27"/>
  <c r="BR141" i="29"/>
  <c r="BW151" i="27"/>
  <c r="BP118" i="27"/>
  <c r="BQ138" i="28"/>
  <c r="BM104" i="28"/>
  <c r="BL150" i="27"/>
  <c r="BT117" i="27"/>
  <c r="BU138" i="29"/>
  <c r="BJ149" i="27"/>
  <c r="BM149" i="27"/>
  <c r="BP102" i="29"/>
  <c r="BM137" i="29"/>
  <c r="BM104" i="29"/>
  <c r="BB137" i="29"/>
  <c r="BG136" i="28"/>
  <c r="BS103" i="28"/>
  <c r="BA103" i="28"/>
  <c r="BI103" i="28"/>
  <c r="BH115" i="27"/>
  <c r="BK102" i="28"/>
  <c r="BK115" i="27"/>
  <c r="BK36" i="29"/>
  <c r="BN115" i="27"/>
  <c r="AZ148" i="27"/>
  <c r="BO103" i="29"/>
  <c r="BQ135" i="28"/>
  <c r="BG135" i="28"/>
  <c r="BR134" i="28"/>
  <c r="BM48" i="27"/>
  <c r="BP147" i="27"/>
  <c r="BG147" i="27"/>
  <c r="BQ135" i="29"/>
  <c r="AZ101" i="28"/>
  <c r="BN86" i="27"/>
  <c r="BD113" i="27"/>
  <c r="BI129" i="29"/>
  <c r="BJ62" i="29"/>
  <c r="BH119" i="27"/>
  <c r="BO140" i="29"/>
  <c r="BI138" i="29"/>
  <c r="BM114" i="27"/>
  <c r="BW101" i="28"/>
  <c r="BA86" i="27"/>
  <c r="BC145" i="27"/>
  <c r="BI141" i="28"/>
  <c r="BF141" i="28"/>
  <c r="BK141" i="28"/>
  <c r="BJ154" i="27"/>
  <c r="BO120" i="27"/>
  <c r="AZ153" i="27"/>
  <c r="BS120" i="27"/>
  <c r="BV107" i="28"/>
  <c r="BF107" i="28"/>
  <c r="BV139" i="28"/>
  <c r="BR152" i="27"/>
  <c r="BO107" i="29"/>
  <c r="BI107" i="29"/>
  <c r="BT107" i="29"/>
  <c r="BW107" i="29"/>
  <c r="BR107" i="29"/>
  <c r="AZ107" i="29"/>
  <c r="BR140" i="29"/>
  <c r="BO106" i="28"/>
  <c r="BQ106" i="28"/>
  <c r="BO139" i="28"/>
  <c r="BF106" i="28"/>
  <c r="BS139" i="28"/>
  <c r="BP106" i="28"/>
  <c r="BT118" i="27"/>
  <c r="BA151" i="27"/>
  <c r="BA105" i="28"/>
  <c r="BU151" i="27"/>
  <c r="BW118" i="27"/>
  <c r="BG137" i="29"/>
  <c r="BO104" i="29"/>
  <c r="BR118" i="27"/>
  <c r="BQ151" i="27"/>
  <c r="BK139" i="29"/>
  <c r="BB138" i="28"/>
  <c r="BR105" i="28"/>
  <c r="BG117" i="27"/>
  <c r="BH150" i="27"/>
  <c r="BH137" i="28"/>
  <c r="BK117" i="27"/>
  <c r="BD150" i="27"/>
  <c r="BS117" i="27"/>
  <c r="BL138" i="29"/>
  <c r="BW138" i="29"/>
  <c r="BU104" i="28"/>
  <c r="BB104" i="28"/>
  <c r="BM137" i="28"/>
  <c r="BL116" i="27"/>
  <c r="AZ103" i="28"/>
  <c r="BO102" i="29"/>
  <c r="BI149" i="27"/>
  <c r="BJ104" i="29"/>
  <c r="BP104" i="29"/>
  <c r="BF104" i="29"/>
  <c r="BD148" i="27"/>
  <c r="AZ115" i="27"/>
  <c r="BD115" i="27"/>
  <c r="AZ135" i="28"/>
  <c r="BR135" i="28"/>
  <c r="BA73" i="29"/>
  <c r="BS73" i="29"/>
  <c r="BU148" i="27"/>
  <c r="BT148" i="27"/>
  <c r="BL73" i="29"/>
  <c r="BT136" i="29"/>
  <c r="BD136" i="29"/>
  <c r="BM136" i="29"/>
  <c r="BS73" i="28"/>
  <c r="BI73" i="28"/>
  <c r="BR73" i="28"/>
  <c r="BF114" i="27"/>
  <c r="BB101" i="28"/>
  <c r="BI101" i="28"/>
  <c r="BG134" i="28"/>
  <c r="BB48" i="27"/>
  <c r="BI35" i="29"/>
  <c r="BE35" i="29"/>
  <c r="AZ113" i="27"/>
  <c r="BN113" i="27"/>
  <c r="BE113" i="27"/>
  <c r="BO146" i="27"/>
  <c r="BH46" i="27"/>
  <c r="BA99" i="28"/>
  <c r="BD111" i="27"/>
  <c r="BD98" i="28"/>
  <c r="BB69" i="28"/>
  <c r="BV81" i="27"/>
  <c r="BJ140" i="28"/>
  <c r="BN138" i="28"/>
  <c r="BU137" i="29"/>
  <c r="BO103" i="28"/>
  <c r="BN73" i="28"/>
  <c r="BL141" i="27"/>
  <c r="AZ154" i="27"/>
  <c r="BU107" i="29"/>
  <c r="BM140" i="29"/>
  <c r="BW154" i="27"/>
  <c r="BP141" i="28"/>
  <c r="BO153" i="27"/>
  <c r="BI120" i="27"/>
  <c r="BC141" i="29"/>
  <c r="BK119" i="27"/>
  <c r="BB119" i="27"/>
  <c r="BG119" i="27"/>
  <c r="BF119" i="27"/>
  <c r="BA119" i="27"/>
  <c r="BP152" i="27"/>
  <c r="BC139" i="28"/>
  <c r="BD106" i="28"/>
  <c r="BS151" i="27"/>
  <c r="BP139" i="29"/>
  <c r="BT138" i="28"/>
  <c r="BW105" i="28"/>
  <c r="BF117" i="27"/>
  <c r="BW104" i="28"/>
  <c r="BN104" i="28"/>
  <c r="BF135" i="29"/>
  <c r="BG149" i="27"/>
  <c r="BH149" i="27"/>
  <c r="BI104" i="29"/>
  <c r="BV104" i="29"/>
  <c r="BQ104" i="29"/>
  <c r="BE136" i="28"/>
  <c r="BG103" i="28"/>
  <c r="BL136" i="28"/>
  <c r="BF136" i="28"/>
  <c r="BT103" i="28"/>
  <c r="BN136" i="28"/>
  <c r="BM103" i="28"/>
  <c r="BG115" i="27"/>
  <c r="BL135" i="28"/>
  <c r="BC102" i="28"/>
  <c r="BJ115" i="27"/>
  <c r="BJ148" i="27"/>
  <c r="BH134" i="29"/>
  <c r="BT73" i="28"/>
  <c r="BF135" i="28"/>
  <c r="BM102" i="28"/>
  <c r="BG73" i="28"/>
  <c r="BN101" i="28"/>
  <c r="BO101" i="28"/>
  <c r="BT114" i="27"/>
  <c r="AZ134" i="28"/>
  <c r="BR101" i="28"/>
  <c r="BE134" i="28"/>
  <c r="BU134" i="28"/>
  <c r="BS113" i="27"/>
  <c r="BB146" i="27"/>
  <c r="BM72" i="29"/>
  <c r="BF72" i="29"/>
  <c r="BP72" i="29"/>
  <c r="BK130" i="28"/>
  <c r="BF130" i="28"/>
  <c r="BH96" i="28"/>
  <c r="BK109" i="27"/>
  <c r="BQ66" i="28"/>
  <c r="BO138" i="27"/>
  <c r="BC71" i="29"/>
  <c r="BL34" i="28"/>
  <c r="BU133" i="28"/>
  <c r="BH71" i="28"/>
  <c r="AZ100" i="28"/>
  <c r="BA71" i="28"/>
  <c r="BA133" i="28"/>
  <c r="BM72" i="28"/>
  <c r="BM71" i="29"/>
  <c r="BO131" i="29"/>
  <c r="BA145" i="27"/>
  <c r="BR131" i="29"/>
  <c r="BS145" i="27"/>
  <c r="BG145" i="27"/>
  <c r="BI84" i="27"/>
  <c r="BT70" i="29"/>
  <c r="BA144" i="27"/>
  <c r="BQ97" i="29"/>
  <c r="BD69" i="28"/>
  <c r="BI69" i="28"/>
  <c r="BQ46" i="27"/>
  <c r="BH83" i="27"/>
  <c r="BM110" i="27"/>
  <c r="BA34" i="28"/>
  <c r="BP69" i="29"/>
  <c r="BA69" i="29"/>
  <c r="BT130" i="28"/>
  <c r="BQ69" i="29"/>
  <c r="BN130" i="28"/>
  <c r="BB97" i="28"/>
  <c r="BL69" i="29"/>
  <c r="BL33" i="29"/>
  <c r="BI69" i="29"/>
  <c r="BA143" i="27"/>
  <c r="BW31" i="29"/>
  <c r="BQ82" i="27"/>
  <c r="BP68" i="28"/>
  <c r="BC68" i="28"/>
  <c r="BL68" i="29"/>
  <c r="BK129" i="28"/>
  <c r="BK142" i="27"/>
  <c r="BJ67" i="28"/>
  <c r="BH67" i="29"/>
  <c r="BN68" i="29"/>
  <c r="BD141" i="27"/>
  <c r="BJ141" i="27"/>
  <c r="BC93" i="28"/>
  <c r="BT78" i="27"/>
  <c r="BD41" i="27"/>
  <c r="BN102" i="27"/>
  <c r="BV59" i="29"/>
  <c r="BK87" i="28"/>
  <c r="BR56" i="28"/>
  <c r="BD146" i="27"/>
  <c r="BE34" i="29"/>
  <c r="AZ71" i="29"/>
  <c r="BF134" i="29"/>
  <c r="BA101" i="29"/>
  <c r="BU134" i="29"/>
  <c r="BI101" i="29"/>
  <c r="BR134" i="29"/>
  <c r="BW101" i="29"/>
  <c r="BT101" i="29"/>
  <c r="BQ134" i="29"/>
  <c r="BB133" i="28"/>
  <c r="BI133" i="28"/>
  <c r="BU85" i="27"/>
  <c r="BT100" i="28"/>
  <c r="BV133" i="28"/>
  <c r="BF34" i="28"/>
  <c r="BL100" i="28"/>
  <c r="BK100" i="28"/>
  <c r="BQ100" i="28"/>
  <c r="BP112" i="27"/>
  <c r="BA71" i="29"/>
  <c r="BB99" i="28"/>
  <c r="BE99" i="28"/>
  <c r="BF132" i="28"/>
  <c r="BI71" i="29"/>
  <c r="BN131" i="29"/>
  <c r="BR145" i="27"/>
  <c r="BQ98" i="29"/>
  <c r="BF112" i="27"/>
  <c r="BD112" i="27"/>
  <c r="BF133" i="29"/>
  <c r="BQ70" i="28"/>
  <c r="BR70" i="28"/>
  <c r="BQ99" i="28"/>
  <c r="BK132" i="28"/>
  <c r="BE84" i="27"/>
  <c r="BH99" i="28"/>
  <c r="BV132" i="28"/>
  <c r="AZ99" i="28"/>
  <c r="BP84" i="27"/>
  <c r="BU47" i="27"/>
  <c r="BJ84" i="27"/>
  <c r="BN84" i="27"/>
  <c r="BO84" i="27"/>
  <c r="BR84" i="27"/>
  <c r="BE47" i="27"/>
  <c r="BJ144" i="27"/>
  <c r="BE70" i="29"/>
  <c r="AZ70" i="29"/>
  <c r="BA32" i="29"/>
  <c r="BO144" i="27"/>
  <c r="BG111" i="27"/>
  <c r="BB132" i="29"/>
  <c r="BU132" i="29"/>
  <c r="BT132" i="29"/>
  <c r="BP99" i="29"/>
  <c r="BL131" i="28"/>
  <c r="AZ131" i="28"/>
  <c r="BI98" i="28"/>
  <c r="BV70" i="28"/>
  <c r="BT70" i="28"/>
  <c r="BF69" i="28"/>
  <c r="BO32" i="28"/>
  <c r="BK69" i="28"/>
  <c r="BO69" i="29"/>
  <c r="BL31" i="29"/>
  <c r="BC129" i="29"/>
  <c r="BJ110" i="27"/>
  <c r="BS98" i="29"/>
  <c r="BO98" i="29"/>
  <c r="BN98" i="29"/>
  <c r="BK82" i="27"/>
  <c r="BQ97" i="28"/>
  <c r="BP130" i="28"/>
  <c r="BT82" i="27"/>
  <c r="BL82" i="27"/>
  <c r="BA130" i="28"/>
  <c r="BE130" i="28"/>
  <c r="BE82" i="27"/>
  <c r="AZ68" i="28"/>
  <c r="BO33" i="28"/>
  <c r="BI109" i="27"/>
  <c r="BR142" i="27"/>
  <c r="BK96" i="28"/>
  <c r="BU67" i="28"/>
  <c r="BB81" i="27"/>
  <c r="BQ81" i="27"/>
  <c r="AZ96" i="28"/>
  <c r="BL81" i="27"/>
  <c r="BS67" i="28"/>
  <c r="BF81" i="27"/>
  <c r="BV108" i="27"/>
  <c r="BB108" i="27"/>
  <c r="BJ108" i="27"/>
  <c r="BW80" i="27"/>
  <c r="BU66" i="28"/>
  <c r="BM66" i="28"/>
  <c r="BU107" i="27"/>
  <c r="BL140" i="27"/>
  <c r="BI107" i="27"/>
  <c r="BP127" i="28"/>
  <c r="BT66" i="29"/>
  <c r="BR30" i="29"/>
  <c r="BS30" i="29"/>
  <c r="BA107" i="27"/>
  <c r="BA28" i="29"/>
  <c r="BG140" i="27"/>
  <c r="AZ107" i="27"/>
  <c r="BC107" i="27"/>
  <c r="BK140" i="27"/>
  <c r="BV65" i="29"/>
  <c r="BE107" i="27"/>
  <c r="BS28" i="29"/>
  <c r="BP140" i="27"/>
  <c r="BE65" i="29"/>
  <c r="BT128" i="29"/>
  <c r="BA95" i="29"/>
  <c r="BF128" i="29"/>
  <c r="BG128" i="29"/>
  <c r="BS95" i="29"/>
  <c r="BN95" i="29"/>
  <c r="BJ128" i="29"/>
  <c r="BE95" i="29"/>
  <c r="BE94" i="28"/>
  <c r="BO66" i="28"/>
  <c r="BV65" i="28"/>
  <c r="BP79" i="27"/>
  <c r="BI79" i="27"/>
  <c r="BO139" i="27"/>
  <c r="BK139" i="27"/>
  <c r="BM92" i="29"/>
  <c r="BF127" i="29"/>
  <c r="BM127" i="29"/>
  <c r="BJ127" i="29"/>
  <c r="BV94" i="29"/>
  <c r="BB26" i="28"/>
  <c r="BI25" i="29"/>
  <c r="BE125" i="29"/>
  <c r="AZ62" i="28"/>
  <c r="BD91" i="28"/>
  <c r="BH62" i="28"/>
  <c r="BI23" i="29"/>
  <c r="BW71" i="29"/>
  <c r="BO34" i="28"/>
  <c r="BU34" i="28"/>
  <c r="BB34" i="28"/>
  <c r="BE85" i="27"/>
  <c r="BI100" i="28"/>
  <c r="BA85" i="27"/>
  <c r="BR85" i="27"/>
  <c r="BI133" i="29"/>
  <c r="BF100" i="29"/>
  <c r="BH84" i="27"/>
  <c r="BC70" i="28"/>
  <c r="BO132" i="28"/>
  <c r="BQ131" i="28"/>
  <c r="BT144" i="27"/>
  <c r="BP97" i="29"/>
  <c r="BH99" i="29"/>
  <c r="BC132" i="29"/>
  <c r="BQ99" i="29"/>
  <c r="BD131" i="28"/>
  <c r="BC110" i="27"/>
  <c r="BE110" i="27"/>
  <c r="BF110" i="27"/>
  <c r="BI68" i="29"/>
  <c r="BT143" i="27"/>
  <c r="BK131" i="29"/>
  <c r="BT98" i="29"/>
  <c r="BL130" i="28"/>
  <c r="BU68" i="28"/>
  <c r="BP97" i="28"/>
  <c r="BF30" i="29"/>
  <c r="BF97" i="29"/>
  <c r="BJ97" i="29"/>
  <c r="AZ97" i="29"/>
  <c r="BN96" i="28"/>
  <c r="BB129" i="28"/>
  <c r="BL68" i="28"/>
  <c r="BL96" i="28"/>
  <c r="BE81" i="27"/>
  <c r="AZ129" i="28"/>
  <c r="BA67" i="29"/>
  <c r="BH66" i="28"/>
  <c r="BA95" i="28"/>
  <c r="BT80" i="27"/>
  <c r="BC80" i="27"/>
  <c r="BR43" i="27"/>
  <c r="BS43" i="27"/>
  <c r="AZ80" i="27"/>
  <c r="BT43" i="27"/>
  <c r="BP107" i="27"/>
  <c r="AZ65" i="29"/>
  <c r="BE126" i="28"/>
  <c r="BD138" i="27"/>
  <c r="BL29" i="28"/>
  <c r="BC64" i="29"/>
  <c r="BQ64" i="29"/>
  <c r="BB64" i="29"/>
  <c r="BH77" i="27"/>
  <c r="BQ64" i="28"/>
  <c r="BU77" i="27"/>
  <c r="BD135" i="27"/>
  <c r="BN90" i="29"/>
  <c r="BB36" i="27"/>
  <c r="BM42" i="27"/>
  <c r="BW79" i="27"/>
  <c r="BT30" i="28"/>
  <c r="BP126" i="28"/>
  <c r="BJ125" i="29"/>
  <c r="BD139" i="27"/>
  <c r="BL64" i="28"/>
  <c r="BQ93" i="28"/>
  <c r="BW64" i="28"/>
  <c r="BO64" i="28"/>
  <c r="BF138" i="27"/>
  <c r="BS125" i="28"/>
  <c r="BK77" i="27"/>
  <c r="BP77" i="27"/>
  <c r="BF77" i="27"/>
  <c r="BH38" i="27"/>
  <c r="AZ104" i="27"/>
  <c r="BG92" i="29"/>
  <c r="BL125" i="29"/>
  <c r="BU92" i="29"/>
  <c r="BT76" i="27"/>
  <c r="BP91" i="28"/>
  <c r="BR91" i="28"/>
  <c r="BO76" i="27"/>
  <c r="BM136" i="27"/>
  <c r="AZ24" i="29"/>
  <c r="BU61" i="29"/>
  <c r="BP75" i="27"/>
  <c r="BW75" i="27"/>
  <c r="BS38" i="27"/>
  <c r="BA38" i="27"/>
  <c r="AZ75" i="27"/>
  <c r="BG135" i="27"/>
  <c r="BV135" i="27"/>
  <c r="BF135" i="27"/>
  <c r="BK102" i="27"/>
  <c r="BT89" i="28"/>
  <c r="BG36" i="27"/>
  <c r="BO88" i="29"/>
  <c r="BC135" i="27"/>
  <c r="BN88" i="29"/>
  <c r="BP74" i="27"/>
  <c r="BE101" i="27"/>
  <c r="BT25" i="28"/>
  <c r="BO134" i="27"/>
  <c r="BD59" i="29"/>
  <c r="BJ22" i="29"/>
  <c r="BH35" i="27"/>
  <c r="BK59" i="28"/>
  <c r="BQ59" i="28"/>
  <c r="BL121" i="28"/>
  <c r="BS133" i="27"/>
  <c r="BL59" i="29"/>
  <c r="BR72" i="27"/>
  <c r="BH87" i="28"/>
  <c r="BQ99" i="27"/>
  <c r="BE33" i="27"/>
  <c r="BC57" i="28"/>
  <c r="BR57" i="28"/>
  <c r="BM57" i="28"/>
  <c r="BS58" i="28"/>
  <c r="BC71" i="27"/>
  <c r="BW98" i="27"/>
  <c r="BB98" i="27"/>
  <c r="BE84" i="28"/>
  <c r="BC130" i="27"/>
  <c r="BL43" i="29"/>
  <c r="BV28" i="28"/>
  <c r="BT66" i="28"/>
  <c r="BK127" i="28"/>
  <c r="BA126" i="28"/>
  <c r="BE139" i="27"/>
  <c r="BJ40" i="27"/>
  <c r="BR93" i="28"/>
  <c r="AZ126" i="28"/>
  <c r="BD64" i="28"/>
  <c r="BE138" i="27"/>
  <c r="BC105" i="27"/>
  <c r="BS138" i="27"/>
  <c r="BQ93" i="29"/>
  <c r="BH92" i="28"/>
  <c r="BJ64" i="28"/>
  <c r="BI64" i="28"/>
  <c r="BF104" i="27"/>
  <c r="BR38" i="27"/>
  <c r="BC137" i="27"/>
  <c r="BN104" i="27"/>
  <c r="BM104" i="27"/>
  <c r="BK62" i="28"/>
  <c r="BJ62" i="28"/>
  <c r="BU123" i="28"/>
  <c r="BB75" i="27"/>
  <c r="BI61" i="28"/>
  <c r="BO123" i="28"/>
  <c r="BN90" i="28"/>
  <c r="BP90" i="28"/>
  <c r="BQ61" i="28"/>
  <c r="BC90" i="28"/>
  <c r="BV75" i="27"/>
  <c r="BV38" i="27"/>
  <c r="BW38" i="27"/>
  <c r="BQ122" i="28"/>
  <c r="BT23" i="29"/>
  <c r="BK23" i="29"/>
  <c r="BK135" i="27"/>
  <c r="BC88" i="29"/>
  <c r="BN88" i="28"/>
  <c r="BC73" i="27"/>
  <c r="BD59" i="28"/>
  <c r="BM88" i="28"/>
  <c r="BK88" i="28"/>
  <c r="BD22" i="28"/>
  <c r="BA21" i="29"/>
  <c r="BG85" i="29"/>
  <c r="BO120" i="29"/>
  <c r="BU58" i="28"/>
  <c r="BJ57" i="28"/>
  <c r="BI57" i="28"/>
  <c r="BQ118" i="28"/>
  <c r="BD70" i="27"/>
  <c r="BM19" i="29"/>
  <c r="BP96" i="27"/>
  <c r="BR117" i="29"/>
  <c r="BE54" i="28"/>
  <c r="BR82" i="28"/>
  <c r="BE83" i="29"/>
  <c r="BR83" i="29"/>
  <c r="BL53" i="28"/>
  <c r="BJ53" i="29"/>
  <c r="BM81" i="28"/>
  <c r="BG16" i="28"/>
  <c r="BQ9" i="28"/>
  <c r="BF105" i="27"/>
  <c r="BH93" i="29"/>
  <c r="BF93" i="29"/>
  <c r="BK126" i="29"/>
  <c r="BE77" i="27"/>
  <c r="BQ104" i="27"/>
  <c r="BW28" i="28"/>
  <c r="BF38" i="27"/>
  <c r="BI104" i="27"/>
  <c r="BO25" i="29"/>
  <c r="BO92" i="29"/>
  <c r="BC125" i="29"/>
  <c r="BN124" i="28"/>
  <c r="BI76" i="27"/>
  <c r="BM124" i="28"/>
  <c r="BE63" i="28"/>
  <c r="BA24" i="29"/>
  <c r="BF24" i="29"/>
  <c r="BI75" i="27"/>
  <c r="BA75" i="27"/>
  <c r="BQ123" i="28"/>
  <c r="BU90" i="28"/>
  <c r="BP62" i="28"/>
  <c r="BV61" i="29"/>
  <c r="BW60" i="29"/>
  <c r="BB60" i="28"/>
  <c r="BW134" i="27"/>
  <c r="BD122" i="29"/>
  <c r="BI24" i="28"/>
  <c r="BR24" i="28"/>
  <c r="BD21" i="29"/>
  <c r="BI21" i="29"/>
  <c r="BG34" i="27"/>
  <c r="BC85" i="28"/>
  <c r="BP55" i="29"/>
  <c r="BD81" i="28"/>
  <c r="BJ63" i="27"/>
  <c r="BU9" i="28"/>
  <c r="BT58" i="29"/>
  <c r="BK86" i="29"/>
  <c r="BU58" i="29"/>
  <c r="BP121" i="29"/>
  <c r="BD88" i="29"/>
  <c r="BD121" i="29"/>
  <c r="BF58" i="28"/>
  <c r="BB120" i="28"/>
  <c r="BH72" i="27"/>
  <c r="BF120" i="28"/>
  <c r="BO58" i="28"/>
  <c r="BL72" i="27"/>
  <c r="BR99" i="27"/>
  <c r="BG132" i="27"/>
  <c r="AZ132" i="27"/>
  <c r="BL99" i="27"/>
  <c r="BD23" i="28"/>
  <c r="BQ58" i="29"/>
  <c r="BW119" i="28"/>
  <c r="BH58" i="29"/>
  <c r="BW58" i="29"/>
  <c r="BQ132" i="27"/>
  <c r="BP57" i="29"/>
  <c r="BT20" i="29"/>
  <c r="BJ85" i="29"/>
  <c r="BF87" i="29"/>
  <c r="AZ120" i="29"/>
  <c r="BQ120" i="29"/>
  <c r="BT71" i="27"/>
  <c r="BH71" i="27"/>
  <c r="BJ119" i="28"/>
  <c r="BE20" i="28"/>
  <c r="AZ119" i="28"/>
  <c r="BK57" i="28"/>
  <c r="BK71" i="27"/>
  <c r="BJ71" i="27"/>
  <c r="BL131" i="27"/>
  <c r="BS98" i="27"/>
  <c r="BL22" i="28"/>
  <c r="BU85" i="28"/>
  <c r="BJ118" i="28"/>
  <c r="BR57" i="29"/>
  <c r="BG85" i="28"/>
  <c r="BK57" i="29"/>
  <c r="BM57" i="29"/>
  <c r="BF98" i="27"/>
  <c r="BN131" i="27"/>
  <c r="BP117" i="29"/>
  <c r="BA32" i="27"/>
  <c r="BH98" i="27"/>
  <c r="BG131" i="27"/>
  <c r="BR131" i="27"/>
  <c r="BW119" i="29"/>
  <c r="BJ119" i="29"/>
  <c r="BD86" i="29"/>
  <c r="BL119" i="29"/>
  <c r="BW85" i="28"/>
  <c r="BP118" i="28"/>
  <c r="BG21" i="28"/>
  <c r="BI56" i="29"/>
  <c r="BA130" i="27"/>
  <c r="BS97" i="27"/>
  <c r="BW55" i="28"/>
  <c r="BJ69" i="27"/>
  <c r="AZ17" i="29"/>
  <c r="BO54" i="29"/>
  <c r="BJ17" i="29"/>
  <c r="AZ96" i="27"/>
  <c r="BU54" i="28"/>
  <c r="BN83" i="28"/>
  <c r="BV68" i="27"/>
  <c r="BR115" i="28"/>
  <c r="BO67" i="27"/>
  <c r="BD54" i="28"/>
  <c r="BJ127" i="27"/>
  <c r="BB53" i="29"/>
  <c r="BG53" i="29"/>
  <c r="BV94" i="27"/>
  <c r="BM66" i="27"/>
  <c r="BH113" i="28"/>
  <c r="BH88" i="29"/>
  <c r="BG58" i="28"/>
  <c r="BH120" i="28"/>
  <c r="BQ72" i="27"/>
  <c r="BQ20" i="29"/>
  <c r="BV20" i="29"/>
  <c r="BC85" i="29"/>
  <c r="BH57" i="28"/>
  <c r="BU98" i="27"/>
  <c r="BG70" i="27"/>
  <c r="BN118" i="28"/>
  <c r="BO56" i="28"/>
  <c r="BN70" i="27"/>
  <c r="BP85" i="28"/>
  <c r="BR70" i="27"/>
  <c r="BV70" i="27"/>
  <c r="BD84" i="28"/>
  <c r="BQ130" i="27"/>
  <c r="BJ18" i="28"/>
  <c r="BF55" i="28"/>
  <c r="BU84" i="28"/>
  <c r="BF69" i="27"/>
  <c r="BL17" i="29"/>
  <c r="BG129" i="27"/>
  <c r="BM17" i="29"/>
  <c r="BA68" i="27"/>
  <c r="BQ54" i="28"/>
  <c r="BS54" i="28"/>
  <c r="BE68" i="27"/>
  <c r="BH95" i="27"/>
  <c r="BS95" i="27"/>
  <c r="BP82" i="28"/>
  <c r="BV67" i="27"/>
  <c r="BR127" i="27"/>
  <c r="BM94" i="27"/>
  <c r="BD114" i="28"/>
  <c r="BV50" i="28"/>
  <c r="BU50" i="28"/>
  <c r="BS77" i="29"/>
  <c r="BS45" i="28"/>
  <c r="BG113" i="28"/>
  <c r="BT79" i="29"/>
  <c r="BS114" i="29"/>
  <c r="BB114" i="29"/>
  <c r="BU81" i="29"/>
  <c r="BM81" i="29"/>
  <c r="BP114" i="29"/>
  <c r="BA114" i="29"/>
  <c r="BI81" i="29"/>
  <c r="BA51" i="28"/>
  <c r="BV65" i="27"/>
  <c r="BE113" i="28"/>
  <c r="BJ92" i="27"/>
  <c r="BK113" i="29"/>
  <c r="BJ80" i="29"/>
  <c r="BJ77" i="29"/>
  <c r="BE78" i="28"/>
  <c r="BT26" i="27"/>
  <c r="BB11" i="29"/>
  <c r="BT25" i="27"/>
  <c r="BT12" i="29"/>
  <c r="BC77" i="28"/>
  <c r="BD77" i="28"/>
  <c r="BS47" i="29"/>
  <c r="BS46" i="28"/>
  <c r="BE23" i="27"/>
  <c r="BW44" i="28"/>
  <c r="BH45" i="28"/>
  <c r="BL6" i="29"/>
  <c r="BH43" i="29"/>
  <c r="BO56" i="27"/>
  <c r="BH52" i="29"/>
  <c r="BR93" i="27"/>
  <c r="BL65" i="27"/>
  <c r="BC65" i="27"/>
  <c r="BB51" i="29"/>
  <c r="BV51" i="28"/>
  <c r="BN50" i="28"/>
  <c r="BJ49" i="28"/>
  <c r="AZ50" i="28"/>
  <c r="BN78" i="28"/>
  <c r="BD78" i="28"/>
  <c r="BO48" i="28"/>
  <c r="BG48" i="28"/>
  <c r="BE47" i="28"/>
  <c r="BR47" i="29"/>
  <c r="BD47" i="29"/>
  <c r="BP47" i="28"/>
  <c r="BI46" i="28"/>
  <c r="BK8" i="29"/>
  <c r="BG8" i="29"/>
  <c r="BL46" i="28"/>
  <c r="BD8" i="28"/>
  <c r="BW45" i="28"/>
  <c r="BK22" i="27"/>
  <c r="BE22" i="27"/>
  <c r="BE9" i="29"/>
  <c r="BH7" i="29"/>
  <c r="BC9" i="28"/>
  <c r="BN58" i="27"/>
  <c r="BP43" i="28"/>
  <c r="BU45" i="29"/>
  <c r="BH45" i="29"/>
  <c r="BC45" i="29"/>
  <c r="BV45" i="29"/>
  <c r="BA56" i="27"/>
  <c r="BS43" i="29"/>
  <c r="BT19" i="27"/>
  <c r="BG43" i="28"/>
  <c r="BD43" i="29"/>
  <c r="BF6" i="28"/>
  <c r="BA43" i="29"/>
  <c r="BD6" i="28"/>
  <c r="BQ81" i="28"/>
  <c r="BG81" i="28"/>
  <c r="BW66" i="27"/>
  <c r="BF29" i="27"/>
  <c r="BR113" i="28"/>
  <c r="BP51" i="28"/>
  <c r="BG65" i="27"/>
  <c r="BE65" i="27"/>
  <c r="BW28" i="27"/>
  <c r="BV51" i="29"/>
  <c r="BK50" i="28"/>
  <c r="BC50" i="28"/>
  <c r="BS79" i="28"/>
  <c r="BB78" i="28"/>
  <c r="BM91" i="27"/>
  <c r="BH91" i="27"/>
  <c r="BQ12" i="29"/>
  <c r="BL91" i="27"/>
  <c r="BK91" i="27"/>
  <c r="AZ112" i="29"/>
  <c r="BM79" i="29"/>
  <c r="BQ63" i="27"/>
  <c r="BK63" i="27"/>
  <c r="BB111" i="28"/>
  <c r="BM78" i="28"/>
  <c r="BK90" i="27"/>
  <c r="BA111" i="29"/>
  <c r="BS11" i="28"/>
  <c r="BD11" i="28"/>
  <c r="BJ11" i="28"/>
  <c r="BV47" i="29"/>
  <c r="BO47" i="29"/>
  <c r="BU47" i="28"/>
  <c r="BN61" i="27"/>
  <c r="BC61" i="27"/>
  <c r="BJ61" i="27"/>
  <c r="BM47" i="29"/>
  <c r="BK9" i="29"/>
  <c r="BL9" i="29"/>
  <c r="BS9" i="29"/>
  <c r="BD46" i="28"/>
  <c r="BQ46" i="28"/>
  <c r="BK47" i="28"/>
  <c r="BL60" i="27"/>
  <c r="BS60" i="27"/>
  <c r="BW46" i="28"/>
  <c r="BF45" i="29"/>
  <c r="BI8" i="29"/>
  <c r="BQ59" i="27"/>
  <c r="BV45" i="28"/>
  <c r="BQ22" i="27"/>
  <c r="BG22" i="27"/>
  <c r="BJ10" i="28"/>
  <c r="BC9" i="29"/>
  <c r="BC44" i="28"/>
  <c r="BE45" i="28"/>
  <c r="BW57" i="27"/>
  <c r="BB9" i="28"/>
  <c r="BI43" i="29"/>
  <c r="BE43" i="28"/>
  <c r="BP57" i="27"/>
  <c r="BR57" i="27"/>
  <c r="BK56" i="27"/>
  <c r="BD45" i="29"/>
  <c r="BP45" i="29"/>
  <c r="BH57" i="27"/>
  <c r="BM56" i="27"/>
  <c r="BA7" i="28"/>
  <c r="BO19" i="27"/>
  <c r="BC152" i="27"/>
  <c r="BC106" i="29"/>
  <c r="BQ105" i="28"/>
  <c r="BV34" i="28"/>
  <c r="BD141" i="28"/>
  <c r="BJ107" i="28"/>
  <c r="BQ140" i="28"/>
  <c r="BW136" i="29"/>
  <c r="BT73" i="29"/>
  <c r="BT102" i="29"/>
  <c r="BJ101" i="28"/>
  <c r="BQ83" i="27"/>
  <c r="BQ110" i="27"/>
  <c r="BC97" i="28"/>
  <c r="BI140" i="27"/>
  <c r="BO140" i="27"/>
  <c r="BS140" i="27"/>
  <c r="BH105" i="28"/>
  <c r="BW138" i="28"/>
  <c r="BU153" i="27"/>
  <c r="BS140" i="28"/>
  <c r="BI119" i="27"/>
  <c r="BW106" i="28"/>
  <c r="BJ138" i="29"/>
  <c r="BF137" i="28"/>
  <c r="AZ104" i="29"/>
  <c r="BW73" i="29"/>
  <c r="BH146" i="27"/>
  <c r="BV48" i="27"/>
  <c r="BC111" i="26"/>
  <c r="BG120" i="27"/>
  <c r="BW141" i="29"/>
  <c r="BN141" i="29"/>
  <c r="BA138" i="29"/>
  <c r="BK152" i="27"/>
  <c r="BD119" i="27"/>
  <c r="BL139" i="28"/>
  <c r="BU138" i="28"/>
  <c r="BU118" i="27"/>
  <c r="BQ118" i="27"/>
  <c r="AZ139" i="29"/>
  <c r="BW139" i="29"/>
  <c r="BE106" i="29"/>
  <c r="BT105" i="28"/>
  <c r="BT105" i="29"/>
  <c r="BR105" i="29"/>
  <c r="BA137" i="28"/>
  <c r="BI137" i="28"/>
  <c r="BT137" i="28"/>
  <c r="BB149" i="27"/>
  <c r="BD149" i="27"/>
  <c r="BA137" i="29"/>
  <c r="AZ137" i="29"/>
  <c r="BO137" i="29"/>
  <c r="BR136" i="28"/>
  <c r="BO136" i="28"/>
  <c r="BN103" i="28"/>
  <c r="BR36" i="29"/>
  <c r="BO135" i="28"/>
  <c r="BA135" i="28"/>
  <c r="AZ102" i="28"/>
  <c r="BN135" i="28"/>
  <c r="BL73" i="28"/>
  <c r="AZ147" i="27"/>
  <c r="BU114" i="27"/>
  <c r="BS102" i="29"/>
  <c r="BL133" i="29"/>
  <c r="BL100" i="29"/>
  <c r="BH133" i="29"/>
  <c r="AZ132" i="28"/>
  <c r="BC132" i="28"/>
  <c r="BM97" i="29"/>
  <c r="BJ141" i="28"/>
  <c r="BL72" i="29"/>
  <c r="BP119" i="27"/>
  <c r="BU103" i="29"/>
  <c r="AZ36" i="29"/>
  <c r="BT140" i="29"/>
  <c r="BQ141" i="28"/>
  <c r="BR153" i="27"/>
  <c r="BW120" i="27"/>
  <c r="BU107" i="28"/>
  <c r="BB107" i="28"/>
  <c r="BW119" i="27"/>
  <c r="BK106" i="28"/>
  <c r="BE106" i="28"/>
  <c r="BT139" i="28"/>
  <c r="BR106" i="28"/>
  <c r="BW139" i="28"/>
  <c r="BD138" i="28"/>
  <c r="BN105" i="29"/>
  <c r="BE105" i="29"/>
  <c r="BD138" i="29"/>
  <c r="BV105" i="29"/>
  <c r="BG105" i="29"/>
  <c r="BD105" i="29"/>
  <c r="BS138" i="29"/>
  <c r="BG137" i="28"/>
  <c r="BB137" i="28"/>
  <c r="AZ116" i="27"/>
  <c r="BD102" i="28"/>
  <c r="BU73" i="29"/>
  <c r="BR136" i="29"/>
  <c r="BE103" i="29"/>
  <c r="BA103" i="29"/>
  <c r="BC103" i="29"/>
  <c r="BE135" i="28"/>
  <c r="BF101" i="29"/>
  <c r="BB134" i="29"/>
  <c r="BW134" i="29"/>
  <c r="BP85" i="27"/>
  <c r="BU99" i="28"/>
  <c r="BJ129" i="29"/>
  <c r="BC134" i="27"/>
  <c r="BG100" i="27"/>
  <c r="BA120" i="28"/>
  <c r="BG86" i="28"/>
  <c r="BG140" i="29"/>
  <c r="BA140" i="29"/>
  <c r="BU141" i="28"/>
  <c r="BV153" i="27"/>
  <c r="BC107" i="28"/>
  <c r="BM153" i="27"/>
  <c r="BG107" i="28"/>
  <c r="BM140" i="28"/>
  <c r="BR107" i="28"/>
  <c r="BU140" i="28"/>
  <c r="BI152" i="27"/>
  <c r="BE152" i="27"/>
  <c r="BE119" i="27"/>
  <c r="BW152" i="27"/>
  <c r="BV119" i="27"/>
  <c r="BE107" i="29"/>
  <c r="BQ107" i="29"/>
  <c r="BK107" i="29"/>
  <c r="BV107" i="29"/>
  <c r="BP107" i="29"/>
  <c r="BG107" i="29"/>
  <c r="BK118" i="27"/>
  <c r="BJ118" i="27"/>
  <c r="BG151" i="27"/>
  <c r="BO151" i="27"/>
  <c r="BQ106" i="29"/>
  <c r="BM105" i="28"/>
  <c r="BI105" i="28"/>
  <c r="BP138" i="28"/>
  <c r="BB105" i="28"/>
  <c r="BJ105" i="28"/>
  <c r="BO105" i="28"/>
  <c r="AZ138" i="28"/>
  <c r="BG150" i="27"/>
  <c r="BP150" i="27"/>
  <c r="BT138" i="29"/>
  <c r="BJ137" i="28"/>
  <c r="BV137" i="28"/>
  <c r="BT116" i="27"/>
  <c r="BS116" i="27"/>
  <c r="BN116" i="27"/>
  <c r="BW116" i="27"/>
  <c r="BR116" i="27"/>
  <c r="BV149" i="27"/>
  <c r="BW149" i="27"/>
  <c r="BR149" i="27"/>
  <c r="BG116" i="27"/>
  <c r="BU149" i="27"/>
  <c r="BS149" i="27"/>
  <c r="BE104" i="29"/>
  <c r="BS137" i="29"/>
  <c r="BE137" i="29"/>
  <c r="BH137" i="29"/>
  <c r="BK103" i="28"/>
  <c r="BH103" i="28"/>
  <c r="BD103" i="28"/>
  <c r="BI148" i="27"/>
  <c r="BG148" i="27"/>
  <c r="BV36" i="29"/>
  <c r="BM115" i="27"/>
  <c r="BA115" i="27"/>
  <c r="BU136" i="29"/>
  <c r="BH136" i="29"/>
  <c r="BH103" i="29"/>
  <c r="BS135" i="28"/>
  <c r="BP73" i="29"/>
  <c r="BD73" i="29"/>
  <c r="BO133" i="29"/>
  <c r="BH102" i="29"/>
  <c r="BJ134" i="28"/>
  <c r="BD34" i="29"/>
  <c r="BE133" i="28"/>
  <c r="BG71" i="29"/>
  <c r="BM112" i="27"/>
  <c r="BO99" i="28"/>
  <c r="BQ111" i="27"/>
  <c r="BT97" i="29"/>
  <c r="BO132" i="29"/>
  <c r="BO131" i="28"/>
  <c r="BV69" i="28"/>
  <c r="BH98" i="28"/>
  <c r="BM83" i="27"/>
  <c r="BB143" i="27"/>
  <c r="BM143" i="27"/>
  <c r="BA68" i="28"/>
  <c r="BC81" i="27"/>
  <c r="BD66" i="28"/>
  <c r="BC67" i="28"/>
  <c r="BE29" i="28"/>
  <c r="BW43" i="27"/>
  <c r="BA43" i="27"/>
  <c r="BW127" i="28"/>
  <c r="BO77" i="27"/>
  <c r="BI62" i="28"/>
  <c r="BP93" i="29"/>
  <c r="BC69" i="28"/>
  <c r="BB130" i="28"/>
  <c r="BR97" i="28"/>
  <c r="BV130" i="28"/>
  <c r="BV66" i="28"/>
  <c r="BL94" i="28"/>
  <c r="BW126" i="28"/>
  <c r="BB135" i="27"/>
  <c r="BM141" i="29"/>
  <c r="BQ154" i="27"/>
  <c r="BM154" i="27"/>
  <c r="BK154" i="27"/>
  <c r="BC107" i="29"/>
  <c r="BJ140" i="29"/>
  <c r="BE154" i="27"/>
  <c r="BD154" i="27"/>
  <c r="BR154" i="27"/>
  <c r="BB141" i="28"/>
  <c r="BE141" i="28"/>
  <c r="BM141" i="28"/>
  <c r="BV141" i="28"/>
  <c r="BM120" i="27"/>
  <c r="AZ140" i="28"/>
  <c r="BV120" i="27"/>
  <c r="BN153" i="27"/>
  <c r="BV141" i="29"/>
  <c r="BG141" i="29"/>
  <c r="BR140" i="28"/>
  <c r="AZ107" i="28"/>
  <c r="BP107" i="28"/>
  <c r="BI107" i="28"/>
  <c r="BT107" i="28"/>
  <c r="BF152" i="27"/>
  <c r="BA106" i="28"/>
  <c r="BI139" i="28"/>
  <c r="BJ119" i="27"/>
  <c r="BA152" i="27"/>
  <c r="BV152" i="27"/>
  <c r="BS152" i="27"/>
  <c r="BD152" i="27"/>
  <c r="BB107" i="29"/>
  <c r="BM106" i="28"/>
  <c r="BE139" i="28"/>
  <c r="BT106" i="28"/>
  <c r="BK139" i="28"/>
  <c r="BM151" i="27"/>
  <c r="BC151" i="27"/>
  <c r="BM138" i="28"/>
  <c r="BI118" i="27"/>
  <c r="BG118" i="27"/>
  <c r="BP151" i="27"/>
  <c r="BI137" i="29"/>
  <c r="BR139" i="29"/>
  <c r="BM106" i="29"/>
  <c r="AZ106" i="29"/>
  <c r="BH106" i="29"/>
  <c r="BL138" i="28"/>
  <c r="BU105" i="28"/>
  <c r="BN150" i="27"/>
  <c r="BT104" i="28"/>
  <c r="BS137" i="28"/>
  <c r="BE117" i="27"/>
  <c r="AZ150" i="27"/>
  <c r="BM150" i="27"/>
  <c r="BA136" i="29"/>
  <c r="BN117" i="27"/>
  <c r="BJ117" i="27"/>
  <c r="BB117" i="27"/>
  <c r="BU150" i="27"/>
  <c r="BO150" i="27"/>
  <c r="BU105" i="29"/>
  <c r="BL105" i="29"/>
  <c r="BW105" i="29"/>
  <c r="BJ105" i="29"/>
  <c r="BQ105" i="29"/>
  <c r="BI104" i="28"/>
  <c r="BV104" i="28"/>
  <c r="BS104" i="28"/>
  <c r="BQ137" i="28"/>
  <c r="BK116" i="27"/>
  <c r="BF116" i="27"/>
  <c r="BA116" i="27"/>
  <c r="BQ116" i="27"/>
  <c r="BM116" i="27"/>
  <c r="BP137" i="29"/>
  <c r="BS104" i="29"/>
  <c r="BK104" i="29"/>
  <c r="BF137" i="29"/>
  <c r="BU136" i="28"/>
  <c r="BJ136" i="28"/>
  <c r="BE103" i="28"/>
  <c r="BQ136" i="28"/>
  <c r="BP136" i="28"/>
  <c r="BP103" i="28"/>
  <c r="BS115" i="27"/>
  <c r="BW115" i="27"/>
  <c r="BL148" i="27"/>
  <c r="BE101" i="29"/>
  <c r="BT115" i="27"/>
  <c r="BR115" i="27"/>
  <c r="BL115" i="27"/>
  <c r="BR148" i="27"/>
  <c r="BE115" i="27"/>
  <c r="BC73" i="29"/>
  <c r="BN103" i="29"/>
  <c r="BQ136" i="29"/>
  <c r="BG136" i="29"/>
  <c r="BF136" i="29"/>
  <c r="BH73" i="28"/>
  <c r="BA102" i="28"/>
  <c r="BT135" i="28"/>
  <c r="BE102" i="28"/>
  <c r="BB73" i="28"/>
  <c r="BV114" i="27"/>
  <c r="BD35" i="29"/>
  <c r="BL72" i="28"/>
  <c r="BV35" i="28"/>
  <c r="BQ35" i="28"/>
  <c r="BU34" i="29"/>
  <c r="BJ99" i="29"/>
  <c r="BW99" i="29"/>
  <c r="BU146" i="27"/>
  <c r="AZ85" i="27"/>
  <c r="BH71" i="29"/>
  <c r="BQ132" i="28"/>
  <c r="BO71" i="29"/>
  <c r="BI145" i="27"/>
  <c r="BM145" i="27"/>
  <c r="BK100" i="29"/>
  <c r="BD132" i="28"/>
  <c r="BU131" i="28"/>
  <c r="BO70" i="29"/>
  <c r="BU70" i="29"/>
  <c r="BH70" i="29"/>
  <c r="BI131" i="28"/>
  <c r="BC98" i="28"/>
  <c r="BV44" i="27"/>
  <c r="BB110" i="27"/>
  <c r="BU131" i="29"/>
  <c r="BM131" i="29"/>
  <c r="BU98" i="29"/>
  <c r="BG131" i="29"/>
  <c r="BM68" i="28"/>
  <c r="AZ97" i="28"/>
  <c r="BP33" i="28"/>
  <c r="BE32" i="28"/>
  <c r="BN32" i="28"/>
  <c r="BP67" i="29"/>
  <c r="BP65" i="28"/>
  <c r="BB105" i="27"/>
  <c r="BI27" i="29"/>
  <c r="BJ103" i="29"/>
  <c r="BN136" i="29"/>
  <c r="BP102" i="28"/>
  <c r="BL36" i="28"/>
  <c r="BS102" i="28"/>
  <c r="BW36" i="28"/>
  <c r="BH135" i="28"/>
  <c r="BO73" i="28"/>
  <c r="BS114" i="27"/>
  <c r="BE73" i="29"/>
  <c r="BM101" i="28"/>
  <c r="BI73" i="29"/>
  <c r="BQ134" i="28"/>
  <c r="AZ100" i="29"/>
  <c r="AZ48" i="27"/>
  <c r="BK147" i="27"/>
  <c r="BU147" i="27"/>
  <c r="AZ35" i="29"/>
  <c r="BE48" i="27"/>
  <c r="AZ114" i="27"/>
  <c r="BN100" i="29"/>
  <c r="BS100" i="29"/>
  <c r="BA114" i="27"/>
  <c r="BG102" i="29"/>
  <c r="BW102" i="29"/>
  <c r="BB135" i="29"/>
  <c r="BS135" i="29"/>
  <c r="BF102" i="29"/>
  <c r="BJ135" i="29"/>
  <c r="BL135" i="29"/>
  <c r="BC72" i="28"/>
  <c r="BL134" i="28"/>
  <c r="BV86" i="27"/>
  <c r="BT113" i="27"/>
  <c r="BH133" i="28"/>
  <c r="BQ133" i="28"/>
  <c r="AZ146" i="27"/>
  <c r="BJ101" i="29"/>
  <c r="BJ134" i="29"/>
  <c r="BO134" i="29"/>
  <c r="BG134" i="29"/>
  <c r="BB85" i="27"/>
  <c r="BP133" i="28"/>
  <c r="BB71" i="28"/>
  <c r="BF72" i="28"/>
  <c r="BS85" i="27"/>
  <c r="BC85" i="27"/>
  <c r="BI48" i="27"/>
  <c r="BK145" i="27"/>
  <c r="BU71" i="29"/>
  <c r="BK71" i="29"/>
  <c r="BJ71" i="29"/>
  <c r="BV71" i="29"/>
  <c r="BF98" i="29"/>
  <c r="BO145" i="27"/>
  <c r="BC133" i="29"/>
  <c r="BD84" i="27"/>
  <c r="BJ70" i="28"/>
  <c r="BK84" i="27"/>
  <c r="AZ144" i="27"/>
  <c r="BU35" i="28"/>
  <c r="BA111" i="27"/>
  <c r="BJ69" i="29"/>
  <c r="BP111" i="27"/>
  <c r="BN32" i="29"/>
  <c r="BK32" i="29"/>
  <c r="BL99" i="29"/>
  <c r="BB83" i="27"/>
  <c r="BI83" i="27"/>
  <c r="BF98" i="28"/>
  <c r="BR69" i="28"/>
  <c r="BS83" i="27"/>
  <c r="BM46" i="27"/>
  <c r="BW110" i="27"/>
  <c r="BV69" i="29"/>
  <c r="BL110" i="27"/>
  <c r="BA110" i="27"/>
  <c r="BH143" i="27"/>
  <c r="BV110" i="27"/>
  <c r="BS110" i="27"/>
  <c r="BJ131" i="29"/>
  <c r="BF82" i="27"/>
  <c r="BC82" i="27"/>
  <c r="BU82" i="27"/>
  <c r="BA129" i="28"/>
  <c r="BG130" i="29"/>
  <c r="BJ67" i="29"/>
  <c r="BP96" i="29"/>
  <c r="BQ96" i="29"/>
  <c r="BF129" i="29"/>
  <c r="BH96" i="29"/>
  <c r="AZ96" i="29"/>
  <c r="BD129" i="29"/>
  <c r="BC140" i="27"/>
  <c r="BF95" i="29"/>
  <c r="BD127" i="28"/>
  <c r="BE127" i="29"/>
  <c r="AZ127" i="29"/>
  <c r="BT126" i="28"/>
  <c r="BJ78" i="27"/>
  <c r="BN93" i="28"/>
  <c r="BG105" i="27"/>
  <c r="BO64" i="29"/>
  <c r="BH105" i="27"/>
  <c r="BC126" i="29"/>
  <c r="BR126" i="29"/>
  <c r="BA77" i="27"/>
  <c r="BU91" i="29"/>
  <c r="BQ124" i="29"/>
  <c r="BW124" i="29"/>
  <c r="BD124" i="29"/>
  <c r="BB124" i="29"/>
  <c r="BJ74" i="27"/>
  <c r="BM121" i="28"/>
  <c r="BP134" i="27"/>
  <c r="BW122" i="29"/>
  <c r="BS72" i="27"/>
  <c r="BN120" i="28"/>
  <c r="AZ58" i="28"/>
  <c r="BS103" i="29"/>
  <c r="BV102" i="28"/>
  <c r="BP73" i="28"/>
  <c r="BI102" i="28"/>
  <c r="BQ73" i="28"/>
  <c r="BL114" i="27"/>
  <c r="BP114" i="27"/>
  <c r="BW36" i="29"/>
  <c r="BS101" i="28"/>
  <c r="BG73" i="29"/>
  <c r="BN36" i="29"/>
  <c r="BB73" i="29"/>
  <c r="BO114" i="27"/>
  <c r="BV147" i="27"/>
  <c r="BM147" i="27"/>
  <c r="BJ35" i="29"/>
  <c r="BJ114" i="27"/>
  <c r="BQ114" i="27"/>
  <c r="BM102" i="29"/>
  <c r="BQ102" i="29"/>
  <c r="BL102" i="29"/>
  <c r="AZ102" i="29"/>
  <c r="BE101" i="28"/>
  <c r="BM35" i="28"/>
  <c r="BC73" i="28"/>
  <c r="BM113" i="27"/>
  <c r="BQ36" i="28"/>
  <c r="BW72" i="29"/>
  <c r="BT72" i="29"/>
  <c r="BA113" i="27"/>
  <c r="BS146" i="27"/>
  <c r="BV146" i="27"/>
  <c r="BD71" i="29"/>
  <c r="BP113" i="27"/>
  <c r="BH113" i="27"/>
  <c r="AZ34" i="29"/>
  <c r="BF146" i="27"/>
  <c r="BW71" i="28"/>
  <c r="AZ72" i="28"/>
  <c r="BJ100" i="28"/>
  <c r="BD72" i="28"/>
  <c r="BI85" i="27"/>
  <c r="BN71" i="28"/>
  <c r="BS133" i="28"/>
  <c r="BC133" i="28"/>
  <c r="BU72" i="28"/>
  <c r="BT112" i="27"/>
  <c r="BJ112" i="27"/>
  <c r="BE71" i="29"/>
  <c r="BB71" i="29"/>
  <c r="BF70" i="29"/>
  <c r="BU145" i="27"/>
  <c r="BD145" i="27"/>
  <c r="BN145" i="27"/>
  <c r="BN46" i="27"/>
  <c r="BA112" i="27"/>
  <c r="BQ112" i="27"/>
  <c r="BT145" i="27"/>
  <c r="BM33" i="29"/>
  <c r="BB145" i="27"/>
  <c r="AZ145" i="27"/>
  <c r="BM70" i="28"/>
  <c r="BW70" i="28"/>
  <c r="BT84" i="27"/>
  <c r="BT111" i="27"/>
  <c r="BP131" i="28"/>
  <c r="BR70" i="29"/>
  <c r="BE131" i="28"/>
  <c r="BQ98" i="28"/>
  <c r="BG70" i="29"/>
  <c r="BP130" i="29"/>
  <c r="BH111" i="27"/>
  <c r="BJ83" i="27"/>
  <c r="BA83" i="27"/>
  <c r="BT131" i="28"/>
  <c r="AZ69" i="29"/>
  <c r="BT69" i="29"/>
  <c r="BD143" i="27"/>
  <c r="BO143" i="27"/>
  <c r="BN129" i="29"/>
  <c r="BR98" i="29"/>
  <c r="BB131" i="29"/>
  <c r="BJ82" i="27"/>
  <c r="BS82" i="27"/>
  <c r="BS142" i="27"/>
  <c r="BM68" i="29"/>
  <c r="BD68" i="29"/>
  <c r="BF109" i="27"/>
  <c r="BC142" i="27"/>
  <c r="AZ109" i="27"/>
  <c r="BN142" i="27"/>
  <c r="BP96" i="28"/>
  <c r="BD81" i="27"/>
  <c r="BQ129" i="28"/>
  <c r="BF44" i="27"/>
  <c r="BK44" i="27"/>
  <c r="BT141" i="27"/>
  <c r="BH31" i="28"/>
  <c r="BK31" i="28"/>
  <c r="BI66" i="29"/>
  <c r="BN140" i="27"/>
  <c r="BO65" i="28"/>
  <c r="BG94" i="28"/>
  <c r="AZ42" i="27"/>
  <c r="BH66" i="29"/>
  <c r="BQ65" i="29"/>
  <c r="BT106" i="27"/>
  <c r="BH27" i="29"/>
  <c r="BE78" i="27"/>
  <c r="BV93" i="28"/>
  <c r="BG65" i="28"/>
  <c r="BW105" i="27"/>
  <c r="BT105" i="27"/>
  <c r="BK105" i="27"/>
  <c r="BG25" i="29"/>
  <c r="BW25" i="29"/>
  <c r="BD104" i="27"/>
  <c r="BB25" i="29"/>
  <c r="BR125" i="29"/>
  <c r="BL60" i="28"/>
  <c r="BL73" i="27"/>
  <c r="BI87" i="28"/>
  <c r="BD20" i="29"/>
  <c r="BK98" i="29"/>
  <c r="BE131" i="29"/>
  <c r="BH130" i="28"/>
  <c r="BP82" i="27"/>
  <c r="BK68" i="28"/>
  <c r="BM130" i="28"/>
  <c r="AZ130" i="28"/>
  <c r="BL109" i="27"/>
  <c r="BW109" i="27"/>
  <c r="BR68" i="29"/>
  <c r="BV142" i="27"/>
  <c r="BS67" i="29"/>
  <c r="BJ109" i="27"/>
  <c r="BJ130" i="29"/>
  <c r="BU97" i="29"/>
  <c r="BQ130" i="29"/>
  <c r="BO97" i="29"/>
  <c r="BH81" i="27"/>
  <c r="BK81" i="27"/>
  <c r="BM67" i="28"/>
  <c r="BG67" i="29"/>
  <c r="BC29" i="29"/>
  <c r="BK108" i="27"/>
  <c r="BF108" i="27"/>
  <c r="BU108" i="27"/>
  <c r="BC108" i="27"/>
  <c r="BP108" i="27"/>
  <c r="BR96" i="29"/>
  <c r="BT129" i="29"/>
  <c r="BJ29" i="28"/>
  <c r="BW29" i="28"/>
  <c r="BH95" i="28"/>
  <c r="BL66" i="28"/>
  <c r="BU29" i="28"/>
  <c r="BH80" i="27"/>
  <c r="BG127" i="28"/>
  <c r="AZ127" i="28"/>
  <c r="BH127" i="28"/>
  <c r="BM107" i="27"/>
  <c r="BE140" i="27"/>
  <c r="BW107" i="27"/>
  <c r="BS107" i="27"/>
  <c r="BS65" i="29"/>
  <c r="BK128" i="29"/>
  <c r="BV128" i="29"/>
  <c r="BO95" i="29"/>
  <c r="BW128" i="29"/>
  <c r="BI128" i="29"/>
  <c r="BJ95" i="29"/>
  <c r="BD128" i="29"/>
  <c r="BO128" i="29"/>
  <c r="BI95" i="29"/>
  <c r="BP128" i="29"/>
  <c r="BB128" i="29"/>
  <c r="AZ95" i="29"/>
  <c r="BN94" i="28"/>
  <c r="BV94" i="28"/>
  <c r="AZ94" i="28"/>
  <c r="BQ106" i="27"/>
  <c r="BF139" i="27"/>
  <c r="BM65" i="29"/>
  <c r="BN106" i="27"/>
  <c r="BD106" i="27"/>
  <c r="BB92" i="29"/>
  <c r="BT139" i="27"/>
  <c r="BP139" i="27"/>
  <c r="BE64" i="29"/>
  <c r="BP94" i="29"/>
  <c r="BN127" i="29"/>
  <c r="BQ127" i="29"/>
  <c r="BN65" i="28"/>
  <c r="BM78" i="27"/>
  <c r="BB65" i="28"/>
  <c r="BU64" i="28"/>
  <c r="AZ78" i="27"/>
  <c r="BE41" i="27"/>
  <c r="BG29" i="28"/>
  <c r="BJ63" i="29"/>
  <c r="BV124" i="29"/>
  <c r="BK93" i="29"/>
  <c r="BS93" i="29"/>
  <c r="BA63" i="28"/>
  <c r="BC92" i="28"/>
  <c r="BW137" i="27"/>
  <c r="BK104" i="27"/>
  <c r="BI123" i="29"/>
  <c r="BH92" i="29"/>
  <c r="BV91" i="28"/>
  <c r="BG90" i="28"/>
  <c r="BP62" i="29"/>
  <c r="BO62" i="29"/>
  <c r="BA62" i="29"/>
  <c r="BT90" i="29"/>
  <c r="BE60" i="29"/>
  <c r="BB122" i="29"/>
  <c r="BQ89" i="29"/>
  <c r="BH73" i="27"/>
  <c r="BQ59" i="29"/>
  <c r="BA133" i="27"/>
  <c r="AZ121" i="29"/>
  <c r="BC58" i="28"/>
  <c r="BA58" i="28"/>
  <c r="BD98" i="27"/>
  <c r="BR98" i="27"/>
  <c r="BS57" i="28"/>
  <c r="BL56" i="28"/>
  <c r="BM129" i="27"/>
  <c r="BK84" i="29"/>
  <c r="BV117" i="29"/>
  <c r="BF117" i="29"/>
  <c r="BJ54" i="28"/>
  <c r="BD45" i="27"/>
  <c r="BR96" i="28"/>
  <c r="BT96" i="28"/>
  <c r="AZ81" i="27"/>
  <c r="BS129" i="28"/>
  <c r="BO81" i="27"/>
  <c r="BN30" i="28"/>
  <c r="BF96" i="28"/>
  <c r="BR81" i="27"/>
  <c r="BO129" i="28"/>
  <c r="BS96" i="28"/>
  <c r="BI96" i="28"/>
  <c r="BW67" i="28"/>
  <c r="BH68" i="28"/>
  <c r="BD128" i="28"/>
  <c r="BC128" i="28"/>
  <c r="BU95" i="28"/>
  <c r="BJ68" i="29"/>
  <c r="BK67" i="29"/>
  <c r="BO94" i="29"/>
  <c r="BR141" i="27"/>
  <c r="BL29" i="29"/>
  <c r="BW29" i="29"/>
  <c r="AZ108" i="27"/>
  <c r="BS108" i="27"/>
  <c r="BD96" i="29"/>
  <c r="BI96" i="29"/>
  <c r="BH129" i="29"/>
  <c r="BU96" i="29"/>
  <c r="BS129" i="29"/>
  <c r="BF96" i="29"/>
  <c r="BE96" i="29"/>
  <c r="BV129" i="29"/>
  <c r="BG95" i="28"/>
  <c r="AZ66" i="28"/>
  <c r="AZ67" i="28"/>
  <c r="BK66" i="28"/>
  <c r="BF66" i="28"/>
  <c r="AZ95" i="28"/>
  <c r="BA140" i="27"/>
  <c r="BR107" i="27"/>
  <c r="BF126" i="29"/>
  <c r="BU93" i="29"/>
  <c r="BM28" i="29"/>
  <c r="BA94" i="28"/>
  <c r="BL65" i="28"/>
  <c r="BL79" i="27"/>
  <c r="BV79" i="27"/>
  <c r="BO79" i="27"/>
  <c r="BU106" i="27"/>
  <c r="BP64" i="28"/>
  <c r="BJ93" i="28"/>
  <c r="BQ126" i="28"/>
  <c r="BT64" i="28"/>
  <c r="BC78" i="27"/>
  <c r="BN64" i="28"/>
  <c r="BV28" i="29"/>
  <c r="BU138" i="27"/>
  <c r="BT63" i="29"/>
  <c r="BQ105" i="27"/>
  <c r="BP126" i="29"/>
  <c r="AZ77" i="27"/>
  <c r="BS63" i="28"/>
  <c r="BK125" i="28"/>
  <c r="BJ92" i="28"/>
  <c r="AZ26" i="28"/>
  <c r="BV40" i="27"/>
  <c r="BN63" i="29"/>
  <c r="BV63" i="29"/>
  <c r="BA124" i="28"/>
  <c r="BJ25" i="29"/>
  <c r="BO104" i="27"/>
  <c r="BG104" i="27"/>
  <c r="BJ90" i="29"/>
  <c r="BG137" i="27"/>
  <c r="BU125" i="29"/>
  <c r="BK125" i="29"/>
  <c r="BM125" i="29"/>
  <c r="BQ125" i="29"/>
  <c r="BS61" i="28"/>
  <c r="BV61" i="28"/>
  <c r="BG61" i="28"/>
  <c r="BU38" i="27"/>
  <c r="BI61" i="29"/>
  <c r="BJ23" i="29"/>
  <c r="BG74" i="27"/>
  <c r="BR74" i="27"/>
  <c r="BS121" i="28"/>
  <c r="BJ73" i="27"/>
  <c r="BO21" i="29"/>
  <c r="BH21" i="29"/>
  <c r="BN21" i="29"/>
  <c r="BA72" i="27"/>
  <c r="BG99" i="27"/>
  <c r="BA99" i="27"/>
  <c r="BW132" i="27"/>
  <c r="BJ99" i="27"/>
  <c r="BS87" i="29"/>
  <c r="BD58" i="28"/>
  <c r="BM58" i="28"/>
  <c r="AZ71" i="27"/>
  <c r="BA18" i="29"/>
  <c r="BO18" i="29"/>
  <c r="BH85" i="29"/>
  <c r="BE69" i="27"/>
  <c r="BP69" i="27"/>
  <c r="BV124" i="28"/>
  <c r="AZ91" i="28"/>
  <c r="BV63" i="28"/>
  <c r="BA103" i="27"/>
  <c r="BC24" i="29"/>
  <c r="BH136" i="27"/>
  <c r="BL91" i="29"/>
  <c r="BR124" i="29"/>
  <c r="BK91" i="29"/>
  <c r="BN124" i="29"/>
  <c r="BH124" i="29"/>
  <c r="BJ61" i="28"/>
  <c r="BL75" i="27"/>
  <c r="BG75" i="27"/>
  <c r="BN135" i="27"/>
  <c r="BF23" i="29"/>
  <c r="BW90" i="29"/>
  <c r="BR89" i="28"/>
  <c r="BO37" i="27"/>
  <c r="BB60" i="29"/>
  <c r="BN134" i="27"/>
  <c r="BI101" i="27"/>
  <c r="BI22" i="29"/>
  <c r="BV120" i="29"/>
  <c r="BO122" i="29"/>
  <c r="BA122" i="29"/>
  <c r="BR89" i="29"/>
  <c r="BS89" i="29"/>
  <c r="BB59" i="28"/>
  <c r="BG121" i="28"/>
  <c r="BF22" i="28"/>
  <c r="BE100" i="27"/>
  <c r="BB100" i="27"/>
  <c r="BH133" i="27"/>
  <c r="BG120" i="28"/>
  <c r="BM59" i="29"/>
  <c r="BU59" i="29"/>
  <c r="BF87" i="28"/>
  <c r="BE133" i="27"/>
  <c r="BU100" i="27"/>
  <c r="BW34" i="27"/>
  <c r="BH100" i="27"/>
  <c r="BT88" i="29"/>
  <c r="BI72" i="27"/>
  <c r="BV72" i="27"/>
  <c r="BN35" i="27"/>
  <c r="BK99" i="27"/>
  <c r="AZ98" i="27"/>
  <c r="BB32" i="27"/>
  <c r="BH119" i="29"/>
  <c r="BF85" i="28"/>
  <c r="BR85" i="28"/>
  <c r="BF70" i="27"/>
  <c r="BG118" i="28"/>
  <c r="BO21" i="28"/>
  <c r="BG18" i="29"/>
  <c r="BA97" i="27"/>
  <c r="BQ97" i="27"/>
  <c r="BP18" i="29"/>
  <c r="BD118" i="29"/>
  <c r="BL118" i="29"/>
  <c r="BO85" i="29"/>
  <c r="BE32" i="27"/>
  <c r="BB96" i="27"/>
  <c r="BQ96" i="27"/>
  <c r="BN18" i="28"/>
  <c r="BR18" i="28"/>
  <c r="BO53" i="29"/>
  <c r="BH17" i="29"/>
  <c r="BF127" i="27"/>
  <c r="BV113" i="29"/>
  <c r="BR125" i="27"/>
  <c r="BI124" i="28"/>
  <c r="BR76" i="27"/>
  <c r="BM76" i="27"/>
  <c r="BP26" i="29"/>
  <c r="BW90" i="28"/>
  <c r="BQ24" i="29"/>
  <c r="BK37" i="27"/>
  <c r="BS90" i="28"/>
  <c r="BR61" i="28"/>
  <c r="BQ26" i="28"/>
  <c r="BN61" i="29"/>
  <c r="BL122" i="28"/>
  <c r="BO61" i="29"/>
  <c r="BM102" i="27"/>
  <c r="BH60" i="29"/>
  <c r="BS88" i="29"/>
  <c r="BP102" i="27"/>
  <c r="BO135" i="27"/>
  <c r="BM90" i="29"/>
  <c r="BR90" i="29"/>
  <c r="AZ74" i="27"/>
  <c r="BB61" i="28"/>
  <c r="BE89" i="28"/>
  <c r="AZ60" i="28"/>
  <c r="BN23" i="28"/>
  <c r="BF74" i="27"/>
  <c r="BJ89" i="28"/>
  <c r="BN101" i="27"/>
  <c r="BF22" i="29"/>
  <c r="BC101" i="27"/>
  <c r="BB87" i="29"/>
  <c r="BN22" i="29"/>
  <c r="BC121" i="28"/>
  <c r="BF60" i="28"/>
  <c r="BV88" i="28"/>
  <c r="BH36" i="27"/>
  <c r="BO24" i="28"/>
  <c r="BO59" i="29"/>
  <c r="BO87" i="28"/>
  <c r="BT133" i="27"/>
  <c r="BP21" i="29"/>
  <c r="BE21" i="29"/>
  <c r="BI86" i="29"/>
  <c r="BI133" i="27"/>
  <c r="BV133" i="27"/>
  <c r="BJ87" i="28"/>
  <c r="BC72" i="27"/>
  <c r="AZ87" i="28"/>
  <c r="BU72" i="27"/>
  <c r="BQ120" i="28"/>
  <c r="BL59" i="28"/>
  <c r="BW58" i="28"/>
  <c r="BT120" i="28"/>
  <c r="BS87" i="28"/>
  <c r="BP58" i="28"/>
  <c r="BP119" i="28"/>
  <c r="BD99" i="27"/>
  <c r="BC99" i="27"/>
  <c r="BM99" i="27"/>
  <c r="BR20" i="29"/>
  <c r="BV132" i="27"/>
  <c r="BL20" i="29"/>
  <c r="BM120" i="29"/>
  <c r="AZ87" i="29"/>
  <c r="BQ87" i="29"/>
  <c r="BB120" i="29"/>
  <c r="BM71" i="27"/>
  <c r="BD71" i="27"/>
  <c r="BU119" i="28"/>
  <c r="BK119" i="28"/>
  <c r="BJ57" i="29"/>
  <c r="BW118" i="28"/>
  <c r="BI57" i="29"/>
  <c r="BT131" i="27"/>
  <c r="BB56" i="28"/>
  <c r="BP56" i="28"/>
  <c r="BE56" i="28"/>
  <c r="BA70" i="27"/>
  <c r="BG84" i="28"/>
  <c r="BN130" i="27"/>
  <c r="BH69" i="27"/>
  <c r="BG116" i="28"/>
  <c r="BM95" i="27"/>
  <c r="BR114" i="29"/>
  <c r="BO114" i="29"/>
  <c r="BV125" i="27"/>
  <c r="BB22" i="27"/>
  <c r="BE57" i="29"/>
  <c r="AZ33" i="27"/>
  <c r="BU57" i="28"/>
  <c r="BA57" i="28"/>
  <c r="BP86" i="28"/>
  <c r="BM119" i="28"/>
  <c r="BW71" i="27"/>
  <c r="BW86" i="28"/>
  <c r="BG57" i="28"/>
  <c r="BW131" i="27"/>
  <c r="BW57" i="29"/>
  <c r="BB19" i="29"/>
  <c r="BB117" i="29"/>
  <c r="BA131" i="27"/>
  <c r="BK19" i="29"/>
  <c r="BT19" i="29"/>
  <c r="BS19" i="29"/>
  <c r="AZ117" i="29"/>
  <c r="BF119" i="29"/>
  <c r="BE70" i="27"/>
  <c r="BC56" i="28"/>
  <c r="BW56" i="28"/>
  <c r="AZ19" i="28"/>
  <c r="BU70" i="27"/>
  <c r="BH33" i="27"/>
  <c r="BT130" i="27"/>
  <c r="BG97" i="27"/>
  <c r="BP130" i="27"/>
  <c r="BI118" i="29"/>
  <c r="AZ118" i="29"/>
  <c r="BT84" i="28"/>
  <c r="BG69" i="27"/>
  <c r="BJ55" i="28"/>
  <c r="BA84" i="28"/>
  <c r="BD69" i="27"/>
  <c r="BM117" i="28"/>
  <c r="BU69" i="27"/>
  <c r="BI69" i="27"/>
  <c r="BW17" i="28"/>
  <c r="AZ29" i="27"/>
  <c r="BM83" i="29"/>
  <c r="BQ53" i="28"/>
  <c r="BI82" i="28"/>
  <c r="BF53" i="28"/>
  <c r="BB53" i="28"/>
  <c r="BH127" i="27"/>
  <c r="BE18" i="28"/>
  <c r="BD53" i="29"/>
  <c r="BC81" i="28"/>
  <c r="BM65" i="27"/>
  <c r="AZ14" i="28"/>
  <c r="BU65" i="27"/>
  <c r="BV16" i="28"/>
  <c r="BM125" i="27"/>
  <c r="BL92" i="27"/>
  <c r="BE80" i="29"/>
  <c r="BJ113" i="29"/>
  <c r="BR50" i="28"/>
  <c r="BL47" i="28"/>
  <c r="AZ7" i="29"/>
  <c r="BD7" i="29"/>
  <c r="BJ9" i="28"/>
  <c r="BB97" i="27"/>
  <c r="BO56" i="29"/>
  <c r="BO97" i="27"/>
  <c r="BS118" i="29"/>
  <c r="AZ69" i="27"/>
  <c r="BR117" i="28"/>
  <c r="BL83" i="28"/>
  <c r="BT55" i="29"/>
  <c r="BT68" i="27"/>
  <c r="BP54" i="28"/>
  <c r="BH67" i="27"/>
  <c r="BT15" i="28"/>
  <c r="BT66" i="27"/>
  <c r="BO92" i="27"/>
  <c r="AZ125" i="27"/>
  <c r="BE25" i="27"/>
  <c r="BO49" i="29"/>
  <c r="AZ25" i="27"/>
  <c r="BA13" i="28"/>
  <c r="BR13" i="28"/>
  <c r="AZ12" i="29"/>
  <c r="BF84" i="29"/>
  <c r="BJ84" i="29"/>
  <c r="BH54" i="28"/>
  <c r="BD83" i="28"/>
  <c r="BT17" i="28"/>
  <c r="BK83" i="28"/>
  <c r="BH83" i="28"/>
  <c r="BJ54" i="29"/>
  <c r="BG115" i="28"/>
  <c r="BV54" i="29"/>
  <c r="BO29" i="27"/>
  <c r="BQ16" i="29"/>
  <c r="AZ95" i="27"/>
  <c r="BN128" i="27"/>
  <c r="BE16" i="29"/>
  <c r="BW67" i="27"/>
  <c r="BQ67" i="27"/>
  <c r="BL16" i="28"/>
  <c r="BH82" i="28"/>
  <c r="AZ53" i="28"/>
  <c r="BL115" i="28"/>
  <c r="AZ82" i="28"/>
  <c r="BO127" i="27"/>
  <c r="BG127" i="27"/>
  <c r="BR94" i="27"/>
  <c r="BE28" i="27"/>
  <c r="BT82" i="29"/>
  <c r="BJ115" i="29"/>
  <c r="BT81" i="28"/>
  <c r="BP66" i="27"/>
  <c r="BB66" i="27"/>
  <c r="BL81" i="28"/>
  <c r="BC52" i="28"/>
  <c r="BO114" i="28"/>
  <c r="BK66" i="27"/>
  <c r="BS52" i="28"/>
  <c r="BU114" i="28"/>
  <c r="BF113" i="28"/>
  <c r="BS52" i="29"/>
  <c r="BL126" i="27"/>
  <c r="BU93" i="27"/>
  <c r="BA126" i="27"/>
  <c r="BN126" i="27"/>
  <c r="BS14" i="28"/>
  <c r="BT113" i="28"/>
  <c r="BE64" i="27"/>
  <c r="BW50" i="29"/>
  <c r="BJ91" i="27"/>
  <c r="BA124" i="27"/>
  <c r="BG25" i="27"/>
  <c r="BO62" i="27"/>
  <c r="BF47" i="28"/>
  <c r="BW47" i="29"/>
  <c r="BR23" i="27"/>
  <c r="BP46" i="29"/>
  <c r="BC21" i="27"/>
  <c r="BQ56" i="27"/>
  <c r="BN56" i="27"/>
  <c r="BQ20" i="27"/>
  <c r="BP8" i="28"/>
  <c r="AZ8" i="28"/>
  <c r="BG8" i="28"/>
  <c r="BI8" i="28"/>
  <c r="BL45" i="29"/>
  <c r="BA45" i="29"/>
  <c r="BW45" i="29"/>
  <c r="BT44" i="29"/>
  <c r="BL44" i="29"/>
  <c r="AZ44" i="29"/>
  <c r="BJ43" i="29"/>
  <c r="BS6" i="28"/>
  <c r="BK43" i="28"/>
  <c r="BH43" i="28"/>
  <c r="BE20" i="27"/>
  <c r="BO116" i="28"/>
  <c r="BP83" i="28"/>
  <c r="BG68" i="27"/>
  <c r="BT31" i="27"/>
  <c r="BO68" i="27"/>
  <c r="BJ95" i="27"/>
  <c r="BI95" i="27"/>
  <c r="BS19" i="28"/>
  <c r="BD19" i="28"/>
  <c r="BP54" i="29"/>
  <c r="BQ95" i="27"/>
  <c r="BI16" i="29"/>
  <c r="BD53" i="28"/>
  <c r="BF67" i="27"/>
  <c r="BP67" i="27"/>
  <c r="BN115" i="28"/>
  <c r="BF82" i="28"/>
  <c r="BR53" i="28"/>
  <c r="BV15" i="29"/>
  <c r="BU113" i="29"/>
  <c r="BV28" i="27"/>
  <c r="BF15" i="29"/>
  <c r="AZ15" i="29"/>
  <c r="BE113" i="29"/>
  <c r="BP94" i="27"/>
  <c r="BL115" i="29"/>
  <c r="BH115" i="29"/>
  <c r="BG115" i="29"/>
  <c r="BQ82" i="29"/>
  <c r="BF115" i="29"/>
  <c r="AZ81" i="28"/>
  <c r="BI81" i="28"/>
  <c r="BB15" i="28"/>
  <c r="BR52" i="28"/>
  <c r="AZ114" i="28"/>
  <c r="BA52" i="28"/>
  <c r="BS81" i="28"/>
  <c r="BF17" i="28"/>
  <c r="BU79" i="29"/>
  <c r="BF93" i="27"/>
  <c r="BW126" i="27"/>
  <c r="BO126" i="27"/>
  <c r="BH51" i="29"/>
  <c r="BI92" i="27"/>
  <c r="BR112" i="28"/>
  <c r="BG64" i="27"/>
  <c r="BD14" i="29"/>
  <c r="BE124" i="27"/>
  <c r="BU111" i="28"/>
  <c r="BQ111" i="29"/>
  <c r="BB78" i="29"/>
  <c r="BJ78" i="29"/>
  <c r="BG111" i="29"/>
  <c r="BO77" i="29"/>
  <c r="BI77" i="29"/>
  <c r="BJ46" i="28"/>
  <c r="BO7" i="29"/>
  <c r="BH44" i="28"/>
  <c r="BK44" i="28"/>
  <c r="BV58" i="27"/>
  <c r="BW8" i="28"/>
  <c r="BM52" i="29"/>
  <c r="BG79" i="29"/>
  <c r="BV112" i="29"/>
  <c r="BP93" i="27"/>
  <c r="BG112" i="29"/>
  <c r="BT81" i="29"/>
  <c r="BB80" i="28"/>
  <c r="BM14" i="28"/>
  <c r="BO65" i="27"/>
  <c r="BR65" i="27"/>
  <c r="BB16" i="28"/>
  <c r="BL125" i="27"/>
  <c r="BD64" i="27"/>
  <c r="BT64" i="27"/>
  <c r="AZ124" i="27"/>
  <c r="BA12" i="29"/>
  <c r="BS91" i="27"/>
  <c r="BO91" i="27"/>
  <c r="BH125" i="27"/>
  <c r="BN91" i="27"/>
  <c r="BT49" i="28"/>
  <c r="BU49" i="28"/>
  <c r="BI78" i="28"/>
  <c r="BI12" i="28"/>
  <c r="BV12" i="28"/>
  <c r="BP24" i="27"/>
  <c r="BQ48" i="28"/>
  <c r="BI62" i="27"/>
  <c r="BE62" i="27"/>
  <c r="BG6" i="29"/>
  <c r="BU23" i="27"/>
  <c r="BH61" i="27"/>
  <c r="BR61" i="27"/>
  <c r="BB24" i="27"/>
  <c r="BD24" i="27"/>
  <c r="BG24" i="27"/>
  <c r="BQ24" i="27"/>
  <c r="BA12" i="28"/>
  <c r="BU47" i="29"/>
  <c r="BR60" i="27"/>
  <c r="BI21" i="27"/>
  <c r="BE8" i="29"/>
  <c r="BR21" i="27"/>
  <c r="BI44" i="29"/>
  <c r="BC58" i="27"/>
  <c r="BQ21" i="27"/>
  <c r="BI44" i="28"/>
  <c r="BD44" i="28"/>
  <c r="BO9" i="28"/>
  <c r="BA9" i="28"/>
  <c r="BO58" i="27"/>
  <c r="BG57" i="27"/>
  <c r="BU43" i="28"/>
  <c r="BW6" i="29"/>
  <c r="BB56" i="27"/>
  <c r="BN19" i="27"/>
  <c r="BB7" i="28"/>
  <c r="BD43" i="28"/>
  <c r="BL79" i="28"/>
  <c r="BO50" i="28"/>
  <c r="BF50" i="28"/>
  <c r="BS64" i="27"/>
  <c r="BH79" i="28"/>
  <c r="BU112" i="28"/>
  <c r="AZ64" i="27"/>
  <c r="BO50" i="29"/>
  <c r="BR79" i="29"/>
  <c r="BA49" i="29"/>
  <c r="BG49" i="29"/>
  <c r="BQ90" i="27"/>
  <c r="BL90" i="27"/>
  <c r="BN111" i="29"/>
  <c r="BS111" i="29"/>
  <c r="BS62" i="27"/>
  <c r="BB48" i="28"/>
  <c r="BV48" i="28"/>
  <c r="BA62" i="27"/>
  <c r="BN77" i="28"/>
  <c r="BC25" i="27"/>
  <c r="AZ10" i="29"/>
  <c r="BB47" i="29"/>
  <c r="BS61" i="27"/>
  <c r="BG61" i="27"/>
  <c r="AZ24" i="27"/>
  <c r="BW24" i="27"/>
  <c r="AZ61" i="27"/>
  <c r="BG12" i="28"/>
  <c r="BJ12" i="28"/>
  <c r="BF12" i="28"/>
  <c r="BN47" i="29"/>
  <c r="BT47" i="29"/>
  <c r="AZ46" i="29"/>
  <c r="BV9" i="29"/>
  <c r="BL22" i="27"/>
  <c r="BJ46" i="29"/>
  <c r="BT8" i="29"/>
  <c r="BB8" i="28"/>
  <c r="BI45" i="28"/>
  <c r="BO44" i="28"/>
  <c r="BL7" i="28"/>
  <c r="AZ43" i="28"/>
  <c r="BW43" i="28"/>
  <c r="BA43" i="28"/>
  <c r="BR43" i="28"/>
  <c r="BC43" i="28"/>
  <c r="BG56" i="27"/>
  <c r="BP6" i="29"/>
  <c r="BF120" i="27"/>
  <c r="BW140" i="29"/>
  <c r="BG139" i="28"/>
  <c r="BN106" i="28"/>
  <c r="BI136" i="28"/>
  <c r="BK114" i="27"/>
  <c r="BA102" i="29"/>
  <c r="BL49" i="27"/>
  <c r="BO154" i="27"/>
  <c r="BS107" i="28"/>
  <c r="BJ152" i="27"/>
  <c r="BU152" i="27"/>
  <c r="BS107" i="29"/>
  <c r="BE140" i="29"/>
  <c r="BC106" i="28"/>
  <c r="BI151" i="27"/>
  <c r="BV105" i="28"/>
  <c r="BJ104" i="28"/>
  <c r="BD137" i="29"/>
  <c r="BD104" i="29"/>
  <c r="BW103" i="28"/>
  <c r="BT136" i="28"/>
  <c r="BA36" i="29"/>
  <c r="BK148" i="27"/>
  <c r="BM36" i="29"/>
  <c r="BO102" i="28"/>
  <c r="BO73" i="29"/>
  <c r="BS147" i="27"/>
  <c r="BN114" i="27"/>
  <c r="BH72" i="28"/>
  <c r="BR146" i="27"/>
  <c r="BE134" i="29"/>
  <c r="BG133" i="29"/>
  <c r="BR133" i="29"/>
  <c r="BM133" i="29"/>
  <c r="BT100" i="29"/>
  <c r="BG96" i="29"/>
  <c r="BB6" i="28"/>
  <c r="BV154" i="27"/>
  <c r="BF154" i="27"/>
  <c r="BH154" i="27"/>
  <c r="BL154" i="27"/>
  <c r="BB154" i="27"/>
  <c r="BH141" i="28"/>
  <c r="BA141" i="28"/>
  <c r="AZ141" i="28"/>
  <c r="BW141" i="28"/>
  <c r="BP120" i="27"/>
  <c r="BD120" i="27"/>
  <c r="BJ153" i="27"/>
  <c r="BL153" i="27"/>
  <c r="BL120" i="27"/>
  <c r="BJ141" i="29"/>
  <c r="BF141" i="29"/>
  <c r="BI141" i="29"/>
  <c r="BD141" i="29"/>
  <c r="BB140" i="28"/>
  <c r="BE140" i="28"/>
  <c r="BH107" i="28"/>
  <c r="BF140" i="28"/>
  <c r="BK107" i="28"/>
  <c r="BA107" i="28"/>
  <c r="BM152" i="27"/>
  <c r="AZ140" i="29"/>
  <c r="BN107" i="29"/>
  <c r="BS140" i="29"/>
  <c r="BM107" i="29"/>
  <c r="BB140" i="29"/>
  <c r="BR139" i="28"/>
  <c r="BF139" i="28"/>
  <c r="BS106" i="28"/>
  <c r="AZ106" i="28"/>
  <c r="BU139" i="28"/>
  <c r="BH151" i="27"/>
  <c r="BL118" i="27"/>
  <c r="BB118" i="27"/>
  <c r="BF118" i="27"/>
  <c r="BS118" i="27"/>
  <c r="BQ139" i="29"/>
  <c r="BA106" i="29"/>
  <c r="BW106" i="29"/>
  <c r="BD106" i="29"/>
  <c r="BM139" i="29"/>
  <c r="BL106" i="29"/>
  <c r="BC139" i="29"/>
  <c r="BJ106" i="29"/>
  <c r="BS105" i="28"/>
  <c r="BA138" i="28"/>
  <c r="BL105" i="28"/>
  <c r="BE105" i="28"/>
  <c r="BO117" i="27"/>
  <c r="BQ150" i="27"/>
  <c r="BF150" i="27"/>
  <c r="BR117" i="27"/>
  <c r="BC150" i="27"/>
  <c r="BE150" i="27"/>
  <c r="BL117" i="27"/>
  <c r="BW150" i="27"/>
  <c r="BA105" i="29"/>
  <c r="BB138" i="29"/>
  <c r="BB105" i="29"/>
  <c r="BH138" i="29"/>
  <c r="BI105" i="29"/>
  <c r="BO138" i="29"/>
  <c r="BD104" i="28"/>
  <c r="BC137" i="28"/>
  <c r="BL104" i="28"/>
  <c r="BD137" i="28"/>
  <c r="BP104" i="28"/>
  <c r="BN137" i="28"/>
  <c r="BL137" i="28"/>
  <c r="BG104" i="28"/>
  <c r="BJ116" i="27"/>
  <c r="BV116" i="27"/>
  <c r="BI116" i="27"/>
  <c r="BQ149" i="27"/>
  <c r="BL149" i="27"/>
  <c r="BC149" i="27"/>
  <c r="BE116" i="27"/>
  <c r="AZ149" i="27"/>
  <c r="BA149" i="27"/>
  <c r="BR137" i="29"/>
  <c r="BH104" i="29"/>
  <c r="BR104" i="29"/>
  <c r="BW104" i="29"/>
  <c r="BB103" i="28"/>
  <c r="AZ136" i="28"/>
  <c r="BM136" i="28"/>
  <c r="BB148" i="27"/>
  <c r="BO148" i="27"/>
  <c r="BH148" i="27"/>
  <c r="BA148" i="27"/>
  <c r="BL36" i="29"/>
  <c r="BF115" i="27"/>
  <c r="BC36" i="29"/>
  <c r="BV136" i="29"/>
  <c r="BL103" i="29"/>
  <c r="BB136" i="29"/>
  <c r="BT103" i="29"/>
  <c r="BI136" i="29"/>
  <c r="BQ103" i="29"/>
  <c r="BK103" i="29"/>
  <c r="BJ135" i="28"/>
  <c r="BB102" i="28"/>
  <c r="BA73" i="28"/>
  <c r="BK135" i="28"/>
  <c r="BV73" i="28"/>
  <c r="BA36" i="28"/>
  <c r="BJ102" i="28"/>
  <c r="BM73" i="28"/>
  <c r="BB135" i="28"/>
  <c r="BH102" i="28"/>
  <c r="BF73" i="29"/>
  <c r="BE147" i="27"/>
  <c r="BE114" i="27"/>
  <c r="BC147" i="27"/>
  <c r="BI147" i="27"/>
  <c r="BD114" i="27"/>
  <c r="BT147" i="27"/>
  <c r="BR102" i="29"/>
  <c r="BC102" i="29"/>
  <c r="BI102" i="29"/>
  <c r="BO135" i="29"/>
  <c r="BK102" i="29"/>
  <c r="BB102" i="29"/>
  <c r="BW135" i="29"/>
  <c r="BK134" i="28"/>
  <c r="BL101" i="28"/>
  <c r="BN134" i="28"/>
  <c r="BC134" i="28"/>
  <c r="BW86" i="27"/>
  <c r="BJ72" i="29"/>
  <c r="BC72" i="29"/>
  <c r="BE146" i="27"/>
  <c r="BD71" i="28"/>
  <c r="BH48" i="27"/>
  <c r="BV145" i="27"/>
  <c r="BQ100" i="29"/>
  <c r="BT133" i="29"/>
  <c r="BJ100" i="29"/>
  <c r="AZ133" i="29"/>
  <c r="BL84" i="27"/>
  <c r="BB132" i="28"/>
  <c r="BA132" i="29"/>
  <c r="BD99" i="29"/>
  <c r="BM99" i="29"/>
  <c r="BV131" i="28"/>
  <c r="BJ34" i="28"/>
  <c r="BE34" i="28"/>
  <c r="BH34" i="28"/>
  <c r="BG69" i="29"/>
  <c r="BA82" i="27"/>
  <c r="BT68" i="29"/>
  <c r="BJ142" i="27"/>
  <c r="BP142" i="27"/>
  <c r="BQ30" i="29"/>
  <c r="BG125" i="29"/>
  <c r="BL62" i="28"/>
  <c r="BT75" i="27"/>
  <c r="BA134" i="27"/>
  <c r="BF133" i="27"/>
  <c r="BE120" i="29"/>
  <c r="BF21" i="28"/>
  <c r="BO130" i="27"/>
  <c r="BP97" i="27"/>
  <c r="BW84" i="29"/>
  <c r="BE117" i="29"/>
  <c r="BA141" i="29"/>
  <c r="BO140" i="28"/>
  <c r="BM139" i="28"/>
  <c r="BB106" i="28"/>
  <c r="BA118" i="27"/>
  <c r="BP106" i="29"/>
  <c r="BS139" i="29"/>
  <c r="BS138" i="28"/>
  <c r="BJ138" i="28"/>
  <c r="BB150" i="27"/>
  <c r="BR104" i="28"/>
  <c r="BB116" i="27"/>
  <c r="BC137" i="29"/>
  <c r="BM103" i="29"/>
  <c r="BN147" i="27"/>
  <c r="BG114" i="27"/>
  <c r="BV135" i="29"/>
  <c r="BP135" i="29"/>
  <c r="BT71" i="29"/>
  <c r="BJ145" i="27"/>
  <c r="BD70" i="29"/>
  <c r="BD144" i="27"/>
  <c r="BR140" i="27"/>
  <c r="BB92" i="28"/>
  <c r="BG153" i="26"/>
  <c r="BC154" i="27"/>
  <c r="BT120" i="27"/>
  <c r="BH140" i="28"/>
  <c r="BF107" i="29"/>
  <c r="BQ140" i="29"/>
  <c r="BN139" i="28"/>
  <c r="BE118" i="27"/>
  <c r="BE139" i="29"/>
  <c r="BG105" i="28"/>
  <c r="BN105" i="28"/>
  <c r="BP117" i="27"/>
  <c r="BA117" i="27"/>
  <c r="BM105" i="29"/>
  <c r="BP138" i="29"/>
  <c r="BV138" i="29"/>
  <c r="BT137" i="29"/>
  <c r="BL103" i="28"/>
  <c r="BS148" i="27"/>
  <c r="BQ148" i="27"/>
  <c r="BP135" i="28"/>
  <c r="BU135" i="28"/>
  <c r="BB72" i="28"/>
  <c r="BW145" i="27"/>
  <c r="BW100" i="29"/>
  <c r="BG100" i="29"/>
  <c r="BD133" i="29"/>
  <c r="BR100" i="29"/>
  <c r="BN154" i="27"/>
  <c r="BP154" i="27"/>
  <c r="BT154" i="27"/>
  <c r="BU154" i="27"/>
  <c r="BG154" i="27"/>
  <c r="BR141" i="28"/>
  <c r="BL141" i="28"/>
  <c r="BB120" i="27"/>
  <c r="BU120" i="27"/>
  <c r="BG153" i="27"/>
  <c r="BK120" i="27"/>
  <c r="BH120" i="27"/>
  <c r="BD153" i="27"/>
  <c r="BL141" i="29"/>
  <c r="BB141" i="29"/>
  <c r="BQ141" i="29"/>
  <c r="BH141" i="29"/>
  <c r="BG140" i="28"/>
  <c r="BW107" i="28"/>
  <c r="BT140" i="28"/>
  <c r="BP140" i="28"/>
  <c r="BE107" i="28"/>
  <c r="BL140" i="28"/>
  <c r="BO107" i="28"/>
  <c r="BD107" i="28"/>
  <c r="BG152" i="27"/>
  <c r="BH107" i="29"/>
  <c r="BV140" i="29"/>
  <c r="BA139" i="28"/>
  <c r="BD139" i="28"/>
  <c r="BP139" i="28"/>
  <c r="BJ139" i="28"/>
  <c r="BH106" i="28"/>
  <c r="BU106" i="28"/>
  <c r="BM118" i="27"/>
  <c r="BN118" i="27"/>
  <c r="BF151" i="27"/>
  <c r="BK151" i="27"/>
  <c r="BB151" i="27"/>
  <c r="BL151" i="27"/>
  <c r="BN139" i="29"/>
  <c r="BV139" i="29"/>
  <c r="BN106" i="29"/>
  <c r="BG106" i="29"/>
  <c r="BI139" i="29"/>
  <c r="BI106" i="29"/>
  <c r="BR106" i="29"/>
  <c r="BI138" i="28"/>
  <c r="BF138" i="28"/>
  <c r="BK138" i="28"/>
  <c r="BC105" i="28"/>
  <c r="BF105" i="28"/>
  <c r="BH138" i="28"/>
  <c r="BQ117" i="27"/>
  <c r="BJ150" i="27"/>
  <c r="BD117" i="27"/>
  <c r="BI117" i="27"/>
  <c r="BV117" i="27"/>
  <c r="BE138" i="29"/>
  <c r="AZ138" i="29"/>
  <c r="BO105" i="29"/>
  <c r="BQ138" i="29"/>
  <c r="BC104" i="28"/>
  <c r="AZ137" i="28"/>
  <c r="BE104" i="28"/>
  <c r="BR137" i="28"/>
  <c r="BO104" i="28"/>
  <c r="BP137" i="28"/>
  <c r="BW137" i="28"/>
  <c r="BQ104" i="28"/>
  <c r="BK149" i="27"/>
  <c r="BE149" i="27"/>
  <c r="BN149" i="27"/>
  <c r="BF149" i="27"/>
  <c r="BD116" i="27"/>
  <c r="BV137" i="29"/>
  <c r="BK137" i="29"/>
  <c r="BR103" i="28"/>
  <c r="BC103" i="28"/>
  <c r="BV136" i="28"/>
  <c r="BQ115" i="27"/>
  <c r="BB115" i="27"/>
  <c r="BK136" i="29"/>
  <c r="AZ103" i="29"/>
  <c r="BE136" i="29"/>
  <c r="BR103" i="29"/>
  <c r="BO136" i="29"/>
  <c r="BC135" i="28"/>
  <c r="BQ102" i="28"/>
  <c r="BN102" i="28"/>
  <c r="BF36" i="28"/>
  <c r="BG36" i="29"/>
  <c r="BR73" i="29"/>
  <c r="BJ73" i="29"/>
  <c r="BH36" i="29"/>
  <c r="BN73" i="29"/>
  <c r="BM73" i="29"/>
  <c r="BQ73" i="29"/>
  <c r="BL35" i="29"/>
  <c r="BR35" i="29"/>
  <c r="BW35" i="29"/>
  <c r="BC35" i="29"/>
  <c r="BQ147" i="27"/>
  <c r="BW147" i="27"/>
  <c r="BI114" i="27"/>
  <c r="BO147" i="27"/>
  <c r="BN102" i="29"/>
  <c r="BK135" i="29"/>
  <c r="BU102" i="29"/>
  <c r="BN135" i="29"/>
  <c r="BI135" i="29"/>
  <c r="BO134" i="28"/>
  <c r="BU72" i="29"/>
  <c r="BH72" i="29"/>
  <c r="BJ113" i="27"/>
  <c r="BW34" i="29"/>
  <c r="BF34" i="29"/>
  <c r="BK133" i="28"/>
  <c r="BV85" i="27"/>
  <c r="BT133" i="28"/>
  <c r="BK85" i="27"/>
  <c r="BT132" i="28"/>
  <c r="BC84" i="27"/>
  <c r="BB84" i="27"/>
  <c r="BF99" i="28"/>
  <c r="BW111" i="27"/>
  <c r="BR144" i="27"/>
  <c r="BH144" i="27"/>
  <c r="BF131" i="28"/>
  <c r="BF83" i="27"/>
  <c r="BT34" i="28"/>
  <c r="BQ96" i="28"/>
  <c r="BQ127" i="28"/>
  <c r="BT127" i="28"/>
  <c r="BJ126" i="29"/>
  <c r="BC124" i="28"/>
  <c r="BO62" i="28"/>
  <c r="BB91" i="28"/>
  <c r="BO89" i="28"/>
  <c r="BD134" i="27"/>
  <c r="BF101" i="27"/>
  <c r="BI122" i="29"/>
  <c r="BC88" i="28"/>
  <c r="BT88" i="28"/>
  <c r="BU111" i="27"/>
  <c r="BT32" i="29"/>
  <c r="BK144" i="27"/>
  <c r="BQ132" i="29"/>
  <c r="BI132" i="29"/>
  <c r="BI99" i="29"/>
  <c r="BC99" i="29"/>
  <c r="BP98" i="28"/>
  <c r="BR143" i="27"/>
  <c r="BI31" i="29"/>
  <c r="BV131" i="29"/>
  <c r="BE97" i="28"/>
  <c r="BD97" i="28"/>
  <c r="BI45" i="27"/>
  <c r="BK45" i="27"/>
  <c r="BL33" i="28"/>
  <c r="BQ33" i="28"/>
  <c r="BP68" i="29"/>
  <c r="BG142" i="27"/>
  <c r="BH109" i="27"/>
  <c r="BS130" i="29"/>
  <c r="BH130" i="29"/>
  <c r="BC97" i="29"/>
  <c r="BE96" i="28"/>
  <c r="BN81" i="27"/>
  <c r="BW129" i="28"/>
  <c r="BB96" i="28"/>
  <c r="BS44" i="27"/>
  <c r="BQ67" i="29"/>
  <c r="BB67" i="29"/>
  <c r="BG141" i="27"/>
  <c r="BD108" i="27"/>
  <c r="BQ141" i="27"/>
  <c r="BG129" i="29"/>
  <c r="BB128" i="28"/>
  <c r="BN66" i="28"/>
  <c r="BU128" i="28"/>
  <c r="BQ95" i="28"/>
  <c r="BF128" i="28"/>
  <c r="BS95" i="28"/>
  <c r="BI65" i="28"/>
  <c r="BA78" i="27"/>
  <c r="BH125" i="28"/>
  <c r="BL135" i="27"/>
  <c r="BD122" i="28"/>
  <c r="BG89" i="28"/>
  <c r="BD60" i="29"/>
  <c r="BH121" i="29"/>
  <c r="BF121" i="29"/>
  <c r="BB32" i="29"/>
  <c r="BF144" i="27"/>
  <c r="BN144" i="27"/>
  <c r="BJ111" i="27"/>
  <c r="BW32" i="29"/>
  <c r="BO99" i="29"/>
  <c r="BO98" i="28"/>
  <c r="BC69" i="29"/>
  <c r="BN143" i="27"/>
  <c r="BR82" i="27"/>
  <c r="BO142" i="27"/>
  <c r="BV109" i="27"/>
  <c r="BA130" i="29"/>
  <c r="BU32" i="28"/>
  <c r="BQ108" i="27"/>
  <c r="BG80" i="27"/>
  <c r="BK128" i="28"/>
  <c r="BE95" i="28"/>
  <c r="BH128" i="29"/>
  <c r="BQ128" i="29"/>
  <c r="BU128" i="29"/>
  <c r="BJ94" i="29"/>
  <c r="BK94" i="29"/>
  <c r="BI138" i="27"/>
  <c r="BC63" i="28"/>
  <c r="BW23" i="29"/>
  <c r="BK123" i="29"/>
  <c r="BQ90" i="29"/>
  <c r="BN123" i="29"/>
  <c r="BU74" i="27"/>
  <c r="BC100" i="27"/>
  <c r="BO100" i="27"/>
  <c r="BV121" i="29"/>
  <c r="BM88" i="29"/>
  <c r="BA121" i="29"/>
  <c r="BJ86" i="29"/>
  <c r="AZ86" i="29"/>
  <c r="BU19" i="28"/>
  <c r="BE19" i="28"/>
  <c r="BI134" i="28"/>
  <c r="BA101" i="28"/>
  <c r="BT101" i="28"/>
  <c r="BB134" i="28"/>
  <c r="BW134" i="28"/>
  <c r="BP72" i="28"/>
  <c r="BK72" i="29"/>
  <c r="BN72" i="29"/>
  <c r="BL113" i="27"/>
  <c r="BQ146" i="27"/>
  <c r="BO113" i="27"/>
  <c r="BC113" i="27"/>
  <c r="BI146" i="27"/>
  <c r="BJ146" i="27"/>
  <c r="BR34" i="29"/>
  <c r="BS34" i="29"/>
  <c r="BH34" i="29"/>
  <c r="BG101" i="29"/>
  <c r="BS134" i="29"/>
  <c r="AZ134" i="29"/>
  <c r="BH101" i="29"/>
  <c r="BM134" i="29"/>
  <c r="BR101" i="29"/>
  <c r="BI134" i="29"/>
  <c r="BK134" i="29"/>
  <c r="BO101" i="29"/>
  <c r="BJ133" i="28"/>
  <c r="BR71" i="28"/>
  <c r="BF71" i="28"/>
  <c r="BN100" i="28"/>
  <c r="AZ133" i="28"/>
  <c r="BU100" i="28"/>
  <c r="BF71" i="29"/>
  <c r="BR71" i="29"/>
  <c r="BE112" i="27"/>
  <c r="BR112" i="27"/>
  <c r="BE100" i="29"/>
  <c r="BO100" i="29"/>
  <c r="BS133" i="29"/>
  <c r="BH132" i="28"/>
  <c r="BW99" i="28"/>
  <c r="BP70" i="28"/>
  <c r="BR33" i="28"/>
  <c r="BV84" i="27"/>
  <c r="BS84" i="27"/>
  <c r="BG132" i="28"/>
  <c r="BB70" i="28"/>
  <c r="BN70" i="28"/>
  <c r="BC47" i="27"/>
  <c r="BW70" i="29"/>
  <c r="BS111" i="27"/>
  <c r="BI111" i="27"/>
  <c r="BR111" i="27"/>
  <c r="BS144" i="27"/>
  <c r="BL144" i="27"/>
  <c r="BG132" i="29"/>
  <c r="BL132" i="29"/>
  <c r="BR99" i="29"/>
  <c r="BH132" i="29"/>
  <c r="AZ132" i="29"/>
  <c r="BJ132" i="29"/>
  <c r="BA99" i="29"/>
  <c r="BV132" i="29"/>
  <c r="BS99" i="29"/>
  <c r="BK99" i="29"/>
  <c r="BN131" i="28"/>
  <c r="BA69" i="28"/>
  <c r="BB131" i="28"/>
  <c r="BM98" i="28"/>
  <c r="BL98" i="28"/>
  <c r="BS69" i="28"/>
  <c r="BC83" i="27"/>
  <c r="BL46" i="27"/>
  <c r="BF69" i="29"/>
  <c r="BR69" i="29"/>
  <c r="BB69" i="29"/>
  <c r="BB33" i="29"/>
  <c r="BG143" i="27"/>
  <c r="BJ31" i="29"/>
  <c r="BD31" i="29"/>
  <c r="BN110" i="27"/>
  <c r="AZ110" i="27"/>
  <c r="BW98" i="29"/>
  <c r="BD131" i="29"/>
  <c r="BA98" i="29"/>
  <c r="BD98" i="29"/>
  <c r="BT131" i="29"/>
  <c r="AZ131" i="29"/>
  <c r="AZ82" i="27"/>
  <c r="BK97" i="28"/>
  <c r="BW82" i="27"/>
  <c r="BV82" i="27"/>
  <c r="BH97" i="28"/>
  <c r="BO130" i="28"/>
  <c r="BI130" i="28"/>
  <c r="BH82" i="27"/>
  <c r="BW45" i="27"/>
  <c r="BG68" i="29"/>
  <c r="BC30" i="29"/>
  <c r="BR109" i="27"/>
  <c r="BA109" i="27"/>
  <c r="BV130" i="29"/>
  <c r="BA97" i="29"/>
  <c r="BW97" i="29"/>
  <c r="BE130" i="29"/>
  <c r="BW130" i="29"/>
  <c r="BS97" i="29"/>
  <c r="BG97" i="29"/>
  <c r="BD130" i="29"/>
  <c r="BV129" i="28"/>
  <c r="BJ129" i="28"/>
  <c r="BS81" i="27"/>
  <c r="BT32" i="28"/>
  <c r="BL32" i="28"/>
  <c r="BP32" i="28"/>
  <c r="BS32" i="28"/>
  <c r="BV67" i="29"/>
  <c r="BO67" i="29"/>
  <c r="BU67" i="29"/>
  <c r="BV68" i="29"/>
  <c r="BQ68" i="29"/>
  <c r="BR108" i="27"/>
  <c r="BH108" i="27"/>
  <c r="BU141" i="27"/>
  <c r="BE141" i="27"/>
  <c r="BU29" i="29"/>
  <c r="BB141" i="27"/>
  <c r="BA129" i="29"/>
  <c r="BO129" i="29"/>
  <c r="BR129" i="29"/>
  <c r="BK96" i="29"/>
  <c r="BB129" i="29"/>
  <c r="BV96" i="29"/>
  <c r="BK129" i="29"/>
  <c r="BP95" i="28"/>
  <c r="BQ29" i="28"/>
  <c r="BV95" i="28"/>
  <c r="BP80" i="27"/>
  <c r="BM128" i="28"/>
  <c r="BJ95" i="28"/>
  <c r="BB66" i="28"/>
  <c r="BV30" i="29"/>
  <c r="BN107" i="27"/>
  <c r="BF41" i="27"/>
  <c r="BP95" i="29"/>
  <c r="BU66" i="29"/>
  <c r="BH65" i="29"/>
  <c r="BS139" i="27"/>
  <c r="BF106" i="27"/>
  <c r="BU139" i="27"/>
  <c r="BA40" i="27"/>
  <c r="BS94" i="29"/>
  <c r="AZ94" i="29"/>
  <c r="BJ126" i="28"/>
  <c r="BF64" i="28"/>
  <c r="BB29" i="28"/>
  <c r="BF29" i="28"/>
  <c r="BH29" i="28"/>
  <c r="BM29" i="28"/>
  <c r="BG64" i="29"/>
  <c r="BP105" i="27"/>
  <c r="BG138" i="27"/>
  <c r="BW138" i="27"/>
  <c r="BB138" i="27"/>
  <c r="BA138" i="27"/>
  <c r="AZ93" i="29"/>
  <c r="BA126" i="29"/>
  <c r="BP104" i="27"/>
  <c r="BJ137" i="27"/>
  <c r="BA104" i="27"/>
  <c r="BT104" i="27"/>
  <c r="BT125" i="29"/>
  <c r="BF92" i="29"/>
  <c r="AZ92" i="29"/>
  <c r="BU62" i="28"/>
  <c r="BO39" i="27"/>
  <c r="BB136" i="27"/>
  <c r="BU136" i="27"/>
  <c r="BK24" i="29"/>
  <c r="AZ124" i="29"/>
  <c r="BI124" i="29"/>
  <c r="BB91" i="29"/>
  <c r="BM91" i="29"/>
  <c r="BR123" i="28"/>
  <c r="BL123" i="28"/>
  <c r="BE123" i="28"/>
  <c r="BE90" i="28"/>
  <c r="BV123" i="28"/>
  <c r="BG123" i="28"/>
  <c r="BV24" i="28"/>
  <c r="BO38" i="27"/>
  <c r="BL38" i="27"/>
  <c r="BT38" i="27"/>
  <c r="BK26" i="28"/>
  <c r="BN26" i="28"/>
  <c r="BF123" i="29"/>
  <c r="BO90" i="29"/>
  <c r="BJ123" i="29"/>
  <c r="BI122" i="28"/>
  <c r="BK89" i="29"/>
  <c r="BH122" i="29"/>
  <c r="BA121" i="28"/>
  <c r="BM73" i="27"/>
  <c r="BK24" i="28"/>
  <c r="BD23" i="29"/>
  <c r="BI59" i="29"/>
  <c r="BR100" i="27"/>
  <c r="BV100" i="27"/>
  <c r="BT21" i="29"/>
  <c r="BL86" i="29"/>
  <c r="BP119" i="29"/>
  <c r="BQ119" i="29"/>
  <c r="BE85" i="29"/>
  <c r="BT85" i="29"/>
  <c r="BN117" i="28"/>
  <c r="BP17" i="29"/>
  <c r="BV17" i="29"/>
  <c r="BW117" i="29"/>
  <c r="BG72" i="28"/>
  <c r="BF134" i="28"/>
  <c r="BE35" i="28"/>
  <c r="BJ86" i="27"/>
  <c r="BU101" i="28"/>
  <c r="BP36" i="28"/>
  <c r="BD72" i="29"/>
  <c r="BA72" i="29"/>
  <c r="BQ72" i="29"/>
  <c r="BK146" i="27"/>
  <c r="BG113" i="27"/>
  <c r="BV113" i="27"/>
  <c r="BG146" i="27"/>
  <c r="BC146" i="27"/>
  <c r="BW146" i="27"/>
  <c r="BO34" i="29"/>
  <c r="BR47" i="27"/>
  <c r="BA134" i="29"/>
  <c r="BT134" i="29"/>
  <c r="BD101" i="29"/>
  <c r="BL101" i="29"/>
  <c r="BN101" i="29"/>
  <c r="BO133" i="28"/>
  <c r="BG85" i="27"/>
  <c r="BT71" i="28"/>
  <c r="BR100" i="28"/>
  <c r="BM100" i="28"/>
  <c r="BS71" i="28"/>
  <c r="BF100" i="28"/>
  <c r="BW48" i="27"/>
  <c r="BL71" i="29"/>
  <c r="BI112" i="27"/>
  <c r="BP145" i="27"/>
  <c r="BL145" i="27"/>
  <c r="BF145" i="27"/>
  <c r="BE33" i="29"/>
  <c r="BE145" i="27"/>
  <c r="BK112" i="27"/>
  <c r="BF33" i="29"/>
  <c r="BD100" i="29"/>
  <c r="BU133" i="29"/>
  <c r="BI100" i="29"/>
  <c r="BC100" i="29"/>
  <c r="BR132" i="28"/>
  <c r="BP132" i="28"/>
  <c r="BQ84" i="27"/>
  <c r="BS99" i="28"/>
  <c r="BM132" i="28"/>
  <c r="BJ132" i="28"/>
  <c r="BV70" i="29"/>
  <c r="BP70" i="29"/>
  <c r="BK70" i="29"/>
  <c r="BL70" i="29"/>
  <c r="BV32" i="29"/>
  <c r="BB144" i="27"/>
  <c r="BG32" i="29"/>
  <c r="AZ99" i="29"/>
  <c r="BE99" i="29"/>
  <c r="BK132" i="29"/>
  <c r="BB99" i="29"/>
  <c r="BN132" i="29"/>
  <c r="BP132" i="29"/>
  <c r="BG99" i="29"/>
  <c r="BG131" i="28"/>
  <c r="BS98" i="28"/>
  <c r="BG83" i="27"/>
  <c r="BQ69" i="28"/>
  <c r="BA131" i="28"/>
  <c r="BE98" i="28"/>
  <c r="BS131" i="28"/>
  <c r="BR131" i="28"/>
  <c r="BJ98" i="28"/>
  <c r="BD83" i="27"/>
  <c r="BJ131" i="28"/>
  <c r="BJ46" i="27"/>
  <c r="BW69" i="29"/>
  <c r="BE69" i="29"/>
  <c r="BW143" i="27"/>
  <c r="BS143" i="27"/>
  <c r="BG31" i="29"/>
  <c r="BH110" i="27"/>
  <c r="BK110" i="27"/>
  <c r="BU143" i="27"/>
  <c r="BJ98" i="29"/>
  <c r="BP131" i="29"/>
  <c r="BC131" i="29"/>
  <c r="BV98" i="29"/>
  <c r="BF131" i="29"/>
  <c r="BN82" i="27"/>
  <c r="BF97" i="28"/>
  <c r="BS97" i="28"/>
  <c r="BL97" i="28"/>
  <c r="BU130" i="28"/>
  <c r="BN97" i="28"/>
  <c r="BI82" i="27"/>
  <c r="BJ45" i="27"/>
  <c r="BS33" i="28"/>
  <c r="BW33" i="28"/>
  <c r="BD33" i="28"/>
  <c r="BI33" i="28"/>
  <c r="BO68" i="29"/>
  <c r="BB30" i="29"/>
  <c r="BS109" i="27"/>
  <c r="AZ142" i="27"/>
  <c r="BD142" i="27"/>
  <c r="BP109" i="27"/>
  <c r="BR130" i="29"/>
  <c r="BD97" i="29"/>
  <c r="BL97" i="29"/>
  <c r="BB130" i="29"/>
  <c r="BM130" i="29"/>
  <c r="BR97" i="29"/>
  <c r="BA81" i="27"/>
  <c r="BL67" i="28"/>
  <c r="BP67" i="28"/>
  <c r="BW81" i="27"/>
  <c r="BG32" i="28"/>
  <c r="BK32" i="28"/>
  <c r="BM32" i="28"/>
  <c r="BR32" i="28"/>
  <c r="BB32" i="28"/>
  <c r="BD67" i="29"/>
  <c r="BI67" i="29"/>
  <c r="BN67" i="29"/>
  <c r="AZ67" i="29"/>
  <c r="BJ29" i="29"/>
  <c r="BM129" i="29"/>
  <c r="BM80" i="27"/>
  <c r="BW66" i="28"/>
  <c r="BO95" i="28"/>
  <c r="BT95" i="28"/>
  <c r="BV66" i="29"/>
  <c r="BJ140" i="27"/>
  <c r="BQ95" i="29"/>
  <c r="BK95" i="29"/>
  <c r="BI94" i="28"/>
  <c r="BM127" i="28"/>
  <c r="BD94" i="28"/>
  <c r="BO65" i="29"/>
  <c r="BT40" i="27"/>
  <c r="BQ139" i="27"/>
  <c r="BR127" i="29"/>
  <c r="BE94" i="29"/>
  <c r="BD127" i="29"/>
  <c r="BI27" i="28"/>
  <c r="BE93" i="28"/>
  <c r="BR29" i="28"/>
  <c r="BI28" i="29"/>
  <c r="BI105" i="27"/>
  <c r="BE105" i="27"/>
  <c r="BQ138" i="27"/>
  <c r="BL125" i="28"/>
  <c r="BD124" i="28"/>
  <c r="BQ91" i="28"/>
  <c r="BD39" i="27"/>
  <c r="BS62" i="29"/>
  <c r="BG62" i="29"/>
  <c r="AZ136" i="27"/>
  <c r="BI103" i="27"/>
  <c r="BK103" i="27"/>
  <c r="BK124" i="29"/>
  <c r="BT124" i="29"/>
  <c r="BS124" i="29"/>
  <c r="BU75" i="27"/>
  <c r="BD61" i="28"/>
  <c r="AZ90" i="28"/>
  <c r="BI102" i="27"/>
  <c r="BH123" i="29"/>
  <c r="BL90" i="29"/>
  <c r="BP123" i="29"/>
  <c r="BS37" i="27"/>
  <c r="BP24" i="29"/>
  <c r="BB24" i="29"/>
  <c r="BJ122" i="29"/>
  <c r="BG59" i="28"/>
  <c r="BI59" i="28"/>
  <c r="BF36" i="27"/>
  <c r="BB87" i="28"/>
  <c r="BW87" i="28"/>
  <c r="BH120" i="29"/>
  <c r="BN86" i="28"/>
  <c r="BH86" i="28"/>
  <c r="BD119" i="28"/>
  <c r="BC57" i="29"/>
  <c r="BD21" i="28"/>
  <c r="BU97" i="27"/>
  <c r="BU18" i="29"/>
  <c r="BB49" i="29"/>
  <c r="BN66" i="29"/>
  <c r="BU30" i="29"/>
  <c r="BA30" i="29"/>
  <c r="BT107" i="27"/>
  <c r="BO28" i="29"/>
  <c r="BW140" i="27"/>
  <c r="BH140" i="27"/>
  <c r="BR41" i="27"/>
  <c r="BQ140" i="27"/>
  <c r="BG107" i="27"/>
  <c r="BB140" i="27"/>
  <c r="BW28" i="29"/>
  <c r="BV140" i="27"/>
  <c r="BR127" i="28"/>
  <c r="BQ94" i="28"/>
  <c r="BV127" i="28"/>
  <c r="BS65" i="28"/>
  <c r="BR94" i="28"/>
  <c r="BS127" i="28"/>
  <c r="BP94" i="28"/>
  <c r="BN42" i="27"/>
  <c r="BI42" i="27"/>
  <c r="BE42" i="27"/>
  <c r="BW42" i="27"/>
  <c r="BG30" i="28"/>
  <c r="BJ30" i="28"/>
  <c r="BP65" i="29"/>
  <c r="BI65" i="29"/>
  <c r="BA65" i="29"/>
  <c r="BT65" i="29"/>
  <c r="BB106" i="27"/>
  <c r="BK106" i="27"/>
  <c r="BC106" i="27"/>
  <c r="AZ106" i="27"/>
  <c r="BL27" i="29"/>
  <c r="BW106" i="27"/>
  <c r="BE106" i="27"/>
  <c r="BF27" i="29"/>
  <c r="BC94" i="29"/>
  <c r="BW94" i="29"/>
  <c r="BO127" i="29"/>
  <c r="BS126" i="28"/>
  <c r="BQ78" i="27"/>
  <c r="BO93" i="28"/>
  <c r="BK93" i="28"/>
  <c r="BD126" i="28"/>
  <c r="BJ64" i="29"/>
  <c r="BV105" i="27"/>
  <c r="BU26" i="29"/>
  <c r="BA93" i="29"/>
  <c r="BC93" i="29"/>
  <c r="BT126" i="29"/>
  <c r="BL126" i="29"/>
  <c r="BL93" i="29"/>
  <c r="BE93" i="29"/>
  <c r="BQ126" i="29"/>
  <c r="BD126" i="29"/>
  <c r="BR125" i="28"/>
  <c r="BF92" i="28"/>
  <c r="BI92" i="28"/>
  <c r="BG63" i="28"/>
  <c r="AZ125" i="28"/>
  <c r="BA92" i="28"/>
  <c r="BW63" i="28"/>
  <c r="BL92" i="28"/>
  <c r="BN40" i="27"/>
  <c r="BS40" i="27"/>
  <c r="BP28" i="28"/>
  <c r="BT28" i="28"/>
  <c r="AZ27" i="29"/>
  <c r="BQ27" i="29"/>
  <c r="BQ25" i="29"/>
  <c r="BR137" i="27"/>
  <c r="BB137" i="27"/>
  <c r="BO137" i="27"/>
  <c r="BD125" i="29"/>
  <c r="BE92" i="29"/>
  <c r="BP125" i="29"/>
  <c r="BR62" i="28"/>
  <c r="BN91" i="28"/>
  <c r="BA39" i="27"/>
  <c r="BB27" i="28"/>
  <c r="BE27" i="28"/>
  <c r="BU62" i="29"/>
  <c r="BM62" i="29"/>
  <c r="BB62" i="29"/>
  <c r="BC62" i="29"/>
  <c r="BS24" i="29"/>
  <c r="BO103" i="27"/>
  <c r="BD136" i="27"/>
  <c r="BQ136" i="27"/>
  <c r="BI136" i="27"/>
  <c r="BD103" i="27"/>
  <c r="BC136" i="27"/>
  <c r="BJ136" i="27"/>
  <c r="BJ103" i="27"/>
  <c r="BO91" i="29"/>
  <c r="BU124" i="29"/>
  <c r="BR91" i="29"/>
  <c r="BE61" i="28"/>
  <c r="BF123" i="28"/>
  <c r="BM75" i="27"/>
  <c r="BH90" i="28"/>
  <c r="BN75" i="27"/>
  <c r="BC61" i="29"/>
  <c r="BR25" i="29"/>
  <c r="BU25" i="29"/>
  <c r="BG61" i="29"/>
  <c r="BE61" i="29"/>
  <c r="BC102" i="27"/>
  <c r="BU102" i="27"/>
  <c r="BC36" i="27"/>
  <c r="BS36" i="27"/>
  <c r="BH102" i="27"/>
  <c r="BE102" i="27"/>
  <c r="BA23" i="29"/>
  <c r="BS123" i="29"/>
  <c r="BR123" i="29"/>
  <c r="BW123" i="29"/>
  <c r="BC90" i="29"/>
  <c r="BU123" i="29"/>
  <c r="BS90" i="29"/>
  <c r="BD90" i="29"/>
  <c r="BM74" i="27"/>
  <c r="BG122" i="28"/>
  <c r="BP89" i="28"/>
  <c r="BK74" i="27"/>
  <c r="BD89" i="28"/>
  <c r="BD60" i="28"/>
  <c r="BH122" i="28"/>
  <c r="BA89" i="28"/>
  <c r="BE134" i="27"/>
  <c r="BQ101" i="27"/>
  <c r="BK101" i="27"/>
  <c r="BH134" i="27"/>
  <c r="BP89" i="29"/>
  <c r="BS88" i="28"/>
  <c r="BO121" i="28"/>
  <c r="BJ88" i="28"/>
  <c r="BR88" i="28"/>
  <c r="BE59" i="28"/>
  <c r="BP73" i="27"/>
  <c r="BW73" i="27"/>
  <c r="BM59" i="28"/>
  <c r="BC24" i="28"/>
  <c r="BT59" i="29"/>
  <c r="BQ133" i="27"/>
  <c r="AZ133" i="27"/>
  <c r="BB72" i="27"/>
  <c r="BE120" i="28"/>
  <c r="BN72" i="27"/>
  <c r="BW21" i="28"/>
  <c r="BJ120" i="28"/>
  <c r="BV120" i="28"/>
  <c r="BR58" i="29"/>
  <c r="BW20" i="29"/>
  <c r="BT132" i="27"/>
  <c r="BF99" i="27"/>
  <c r="BD57" i="28"/>
  <c r="BB86" i="28"/>
  <c r="BF119" i="28"/>
  <c r="AZ86" i="28"/>
  <c r="BT57" i="28"/>
  <c r="BT57" i="29"/>
  <c r="BU21" i="29"/>
  <c r="AZ21" i="29"/>
  <c r="BH131" i="27"/>
  <c r="BI85" i="28"/>
  <c r="BJ56" i="28"/>
  <c r="BM56" i="29"/>
  <c r="BR130" i="27"/>
  <c r="BT97" i="27"/>
  <c r="BQ118" i="29"/>
  <c r="BL84" i="28"/>
  <c r="BT117" i="28"/>
  <c r="AZ84" i="28"/>
  <c r="AZ83" i="28"/>
  <c r="BF128" i="27"/>
  <c r="BF30" i="27"/>
  <c r="BN66" i="27"/>
  <c r="BQ23" i="27"/>
  <c r="BO21" i="27"/>
  <c r="BN43" i="27"/>
  <c r="BF43" i="27"/>
  <c r="BU43" i="27"/>
  <c r="BE31" i="28"/>
  <c r="BI31" i="28"/>
  <c r="BL31" i="28"/>
  <c r="BS31" i="28"/>
  <c r="BC31" i="28"/>
  <c r="AZ66" i="29"/>
  <c r="BK107" i="27"/>
  <c r="BI41" i="27"/>
  <c r="BO41" i="27"/>
  <c r="BM140" i="27"/>
  <c r="BT140" i="27"/>
  <c r="BJ107" i="27"/>
  <c r="BV107" i="27"/>
  <c r="BD107" i="27"/>
  <c r="BF140" i="27"/>
  <c r="BD140" i="27"/>
  <c r="BW95" i="29"/>
  <c r="BB95" i="29"/>
  <c r="BA128" i="29"/>
  <c r="BG95" i="29"/>
  <c r="BM95" i="29"/>
  <c r="BM128" i="29"/>
  <c r="BU79" i="27"/>
  <c r="BM65" i="28"/>
  <c r="BF65" i="28"/>
  <c r="BH94" i="28"/>
  <c r="BB94" i="28"/>
  <c r="BF42" i="27"/>
  <c r="BB65" i="29"/>
  <c r="BM66" i="29"/>
  <c r="BR66" i="29"/>
  <c r="BM139" i="27"/>
  <c r="BH139" i="27"/>
  <c r="BP27" i="29"/>
  <c r="BB27" i="29"/>
  <c r="BS106" i="27"/>
  <c r="BG94" i="29"/>
  <c r="BC127" i="29"/>
  <c r="BW127" i="29"/>
  <c r="BT94" i="29"/>
  <c r="BV127" i="29"/>
  <c r="BI127" i="29"/>
  <c r="BC126" i="28"/>
  <c r="BS64" i="28"/>
  <c r="BP93" i="28"/>
  <c r="BE64" i="28"/>
  <c r="BB93" i="28"/>
  <c r="BP41" i="27"/>
  <c r="BD29" i="28"/>
  <c r="BG26" i="29"/>
  <c r="BJ105" i="27"/>
  <c r="BT138" i="27"/>
  <c r="BK138" i="27"/>
  <c r="BT26" i="29"/>
  <c r="BM138" i="27"/>
  <c r="BM26" i="29"/>
  <c r="BL138" i="27"/>
  <c r="BV126" i="29"/>
  <c r="BU126" i="29"/>
  <c r="BM93" i="29"/>
  <c r="BW126" i="29"/>
  <c r="BT93" i="29"/>
  <c r="BG93" i="29"/>
  <c r="BI93" i="29"/>
  <c r="BM126" i="29"/>
  <c r="BQ125" i="28"/>
  <c r="BQ92" i="28"/>
  <c r="BS77" i="27"/>
  <c r="BU26" i="28"/>
  <c r="BU63" i="28"/>
  <c r="BB125" i="28"/>
  <c r="BK63" i="28"/>
  <c r="BD63" i="29"/>
  <c r="BC63" i="29"/>
  <c r="BF25" i="29"/>
  <c r="BV104" i="27"/>
  <c r="BA137" i="27"/>
  <c r="BH137" i="27"/>
  <c r="BK137" i="27"/>
  <c r="BJ104" i="27"/>
  <c r="BE137" i="27"/>
  <c r="BA92" i="29"/>
  <c r="BW125" i="29"/>
  <c r="BT92" i="29"/>
  <c r="BV62" i="28"/>
  <c r="BI91" i="28"/>
  <c r="BG62" i="28"/>
  <c r="BK124" i="28"/>
  <c r="BL124" i="28"/>
  <c r="BF91" i="28"/>
  <c r="BR27" i="28"/>
  <c r="BU27" i="28"/>
  <c r="BF62" i="29"/>
  <c r="BH62" i="29"/>
  <c r="BA136" i="27"/>
  <c r="BG136" i="27"/>
  <c r="BT24" i="29"/>
  <c r="BU103" i="27"/>
  <c r="BP103" i="27"/>
  <c r="BI24" i="29"/>
  <c r="BV91" i="29"/>
  <c r="BI91" i="29"/>
  <c r="BD91" i="29"/>
  <c r="BI123" i="28"/>
  <c r="BS123" i="28"/>
  <c r="BR26" i="28"/>
  <c r="BC26" i="28"/>
  <c r="BH26" i="28"/>
  <c r="BJ61" i="29"/>
  <c r="BH25" i="29"/>
  <c r="AZ25" i="29"/>
  <c r="BS61" i="29"/>
  <c r="BB23" i="29"/>
  <c r="BH23" i="29"/>
  <c r="BA123" i="29"/>
  <c r="BB90" i="29"/>
  <c r="BH90" i="29"/>
  <c r="BH74" i="27"/>
  <c r="BJ122" i="28"/>
  <c r="BW122" i="28"/>
  <c r="BM122" i="28"/>
  <c r="BM37" i="27"/>
  <c r="BR37" i="27"/>
  <c r="BQ37" i="27"/>
  <c r="BF25" i="28"/>
  <c r="BT60" i="29"/>
  <c r="BS60" i="29"/>
  <c r="AZ60" i="29"/>
  <c r="BN24" i="29"/>
  <c r="BU60" i="29"/>
  <c r="BI134" i="27"/>
  <c r="BH101" i="27"/>
  <c r="BG122" i="29"/>
  <c r="BU73" i="27"/>
  <c r="AZ88" i="28"/>
  <c r="BT73" i="27"/>
  <c r="BC59" i="28"/>
  <c r="BO88" i="28"/>
  <c r="BP121" i="28"/>
  <c r="BB88" i="28"/>
  <c r="BE121" i="28"/>
  <c r="BF73" i="27"/>
  <c r="BF59" i="29"/>
  <c r="BW59" i="29"/>
  <c r="BD100" i="27"/>
  <c r="BB88" i="29"/>
  <c r="BC121" i="29"/>
  <c r="BF88" i="29"/>
  <c r="BQ58" i="28"/>
  <c r="BL120" i="28"/>
  <c r="BU35" i="27"/>
  <c r="BR35" i="27"/>
  <c r="BF35" i="27"/>
  <c r="BF58" i="29"/>
  <c r="BK20" i="29"/>
  <c r="BW99" i="27"/>
  <c r="BN57" i="28"/>
  <c r="BL57" i="28"/>
  <c r="BI86" i="28"/>
  <c r="BI34" i="27"/>
  <c r="BE34" i="27"/>
  <c r="BM98" i="27"/>
  <c r="BK131" i="27"/>
  <c r="BE86" i="29"/>
  <c r="BC86" i="29"/>
  <c r="BA119" i="29"/>
  <c r="BH86" i="29"/>
  <c r="BO70" i="27"/>
  <c r="BD118" i="28"/>
  <c r="BO33" i="27"/>
  <c r="BI130" i="27"/>
  <c r="BL97" i="27"/>
  <c r="BR97" i="27"/>
  <c r="BI18" i="29"/>
  <c r="BF85" i="29"/>
  <c r="BO118" i="29"/>
  <c r="BP84" i="28"/>
  <c r="BL117" i="28"/>
  <c r="BM55" i="28"/>
  <c r="BA117" i="28"/>
  <c r="BD117" i="29"/>
  <c r="BT82" i="28"/>
  <c r="BE94" i="27"/>
  <c r="BD115" i="29"/>
  <c r="BA115" i="29"/>
  <c r="BE115" i="29"/>
  <c r="BH66" i="27"/>
  <c r="BW125" i="27"/>
  <c r="BS25" i="27"/>
  <c r="BM72" i="27"/>
  <c r="AZ120" i="28"/>
  <c r="BN87" i="28"/>
  <c r="BR87" i="28"/>
  <c r="BD35" i="27"/>
  <c r="BG23" i="28"/>
  <c r="BP58" i="29"/>
  <c r="BR132" i="27"/>
  <c r="BR33" i="27"/>
  <c r="BP99" i="27"/>
  <c r="BW87" i="29"/>
  <c r="BF57" i="28"/>
  <c r="BN119" i="28"/>
  <c r="BS119" i="28"/>
  <c r="BQ119" i="28"/>
  <c r="BO34" i="27"/>
  <c r="BU22" i="28"/>
  <c r="BN57" i="29"/>
  <c r="BE98" i="27"/>
  <c r="BJ131" i="27"/>
  <c r="BN19" i="29"/>
  <c r="BA86" i="29"/>
  <c r="BU119" i="29"/>
  <c r="BG119" i="29"/>
  <c r="BC70" i="27"/>
  <c r="BT56" i="28"/>
  <c r="BT70" i="27"/>
  <c r="BQ85" i="28"/>
  <c r="BD33" i="27"/>
  <c r="BA33" i="27"/>
  <c r="BR21" i="28"/>
  <c r="BC21" i="28"/>
  <c r="BW56" i="29"/>
  <c r="BD56" i="29"/>
  <c r="BR56" i="29"/>
  <c r="BS130" i="27"/>
  <c r="BM97" i="27"/>
  <c r="BH97" i="27"/>
  <c r="BJ118" i="29"/>
  <c r="BS85" i="29"/>
  <c r="BU85" i="29"/>
  <c r="BD85" i="29"/>
  <c r="BE118" i="29"/>
  <c r="BI85" i="29"/>
  <c r="BV117" i="28"/>
  <c r="BU117" i="28"/>
  <c r="BJ84" i="28"/>
  <c r="BH96" i="27"/>
  <c r="BO96" i="27"/>
  <c r="BM84" i="29"/>
  <c r="BS68" i="27"/>
  <c r="BO83" i="28"/>
  <c r="BO17" i="28"/>
  <c r="BA31" i="27"/>
  <c r="BC18" i="29"/>
  <c r="BW128" i="27"/>
  <c r="BI128" i="27"/>
  <c r="BO53" i="28"/>
  <c r="BS67" i="27"/>
  <c r="BK53" i="28"/>
  <c r="BN53" i="29"/>
  <c r="BF17" i="29"/>
  <c r="BC53" i="29"/>
  <c r="BQ53" i="29"/>
  <c r="BC127" i="27"/>
  <c r="BU94" i="27"/>
  <c r="BC94" i="27"/>
  <c r="BV115" i="29"/>
  <c r="AZ82" i="29"/>
  <c r="BO115" i="29"/>
  <c r="BP52" i="28"/>
  <c r="BL114" i="28"/>
  <c r="BF66" i="27"/>
  <c r="BJ126" i="27"/>
  <c r="BQ93" i="27"/>
  <c r="BJ114" i="29"/>
  <c r="BV114" i="29"/>
  <c r="BD51" i="28"/>
  <c r="BC113" i="28"/>
  <c r="BO80" i="28"/>
  <c r="BG80" i="28"/>
  <c r="BQ113" i="28"/>
  <c r="BG125" i="27"/>
  <c r="BP92" i="27"/>
  <c r="BV80" i="29"/>
  <c r="BS113" i="29"/>
  <c r="BN64" i="27"/>
  <c r="BM79" i="28"/>
  <c r="BO13" i="28"/>
  <c r="BJ112" i="28"/>
  <c r="BU77" i="28"/>
  <c r="BK57" i="27"/>
  <c r="BS9" i="28"/>
  <c r="BM21" i="28"/>
  <c r="BG35" i="27"/>
  <c r="BD58" i="29"/>
  <c r="BV58" i="29"/>
  <c r="BP20" i="29"/>
  <c r="BU99" i="27"/>
  <c r="BN20" i="29"/>
  <c r="AZ99" i="27"/>
  <c r="BI132" i="27"/>
  <c r="BG120" i="29"/>
  <c r="BI87" i="29"/>
  <c r="BA120" i="29"/>
  <c r="BK87" i="29"/>
  <c r="BU87" i="29"/>
  <c r="BH87" i="29"/>
  <c r="BP87" i="29"/>
  <c r="AZ57" i="28"/>
  <c r="BT86" i="28"/>
  <c r="BI119" i="28"/>
  <c r="BS20" i="28"/>
  <c r="BK86" i="28"/>
  <c r="BD86" i="28"/>
  <c r="BT119" i="28"/>
  <c r="BJ22" i="28"/>
  <c r="BP22" i="28"/>
  <c r="BU57" i="29"/>
  <c r="BP131" i="27"/>
  <c r="BJ19" i="29"/>
  <c r="BF131" i="27"/>
  <c r="BB86" i="29"/>
  <c r="BP86" i="29"/>
  <c r="BR86" i="29"/>
  <c r="BO86" i="29"/>
  <c r="BT119" i="29"/>
  <c r="BS119" i="29"/>
  <c r="BI70" i="27"/>
  <c r="BJ85" i="28"/>
  <c r="BD56" i="28"/>
  <c r="BH56" i="28"/>
  <c r="BV85" i="28"/>
  <c r="AZ70" i="27"/>
  <c r="BW70" i="27"/>
  <c r="BS56" i="28"/>
  <c r="BW33" i="27"/>
  <c r="BA56" i="29"/>
  <c r="BI20" i="29"/>
  <c r="BH18" i="29"/>
  <c r="BK85" i="29"/>
  <c r="BM118" i="29"/>
  <c r="BC84" i="28"/>
  <c r="BV55" i="29"/>
  <c r="BN129" i="27"/>
  <c r="BL129" i="27"/>
  <c r="BK96" i="27"/>
  <c r="BR129" i="27"/>
  <c r="BA84" i="29"/>
  <c r="BR83" i="28"/>
  <c r="BT54" i="28"/>
  <c r="BH83" i="29"/>
  <c r="BI16" i="28"/>
  <c r="BV30" i="27"/>
  <c r="BS30" i="27"/>
  <c r="BI53" i="29"/>
  <c r="BI82" i="29"/>
  <c r="BG82" i="29"/>
  <c r="AZ52" i="28"/>
  <c r="BD52" i="28"/>
  <c r="BS114" i="28"/>
  <c r="BF81" i="28"/>
  <c r="BH81" i="28"/>
  <c r="BV66" i="27"/>
  <c r="AZ66" i="27"/>
  <c r="BK126" i="27"/>
  <c r="BB93" i="27"/>
  <c r="BM114" i="29"/>
  <c r="BT80" i="28"/>
  <c r="BC111" i="28"/>
  <c r="BV78" i="28"/>
  <c r="BI49" i="29"/>
  <c r="BT62" i="27"/>
  <c r="BW69" i="27"/>
  <c r="BJ117" i="28"/>
  <c r="BP55" i="28"/>
  <c r="BL55" i="29"/>
  <c r="BR19" i="29"/>
  <c r="BW19" i="29"/>
  <c r="BC55" i="29"/>
  <c r="BG55" i="29"/>
  <c r="BS55" i="29"/>
  <c r="BD17" i="29"/>
  <c r="BN96" i="27"/>
  <c r="BD30" i="27"/>
  <c r="BC96" i="27"/>
  <c r="BH129" i="27"/>
  <c r="BA17" i="29"/>
  <c r="BV96" i="27"/>
  <c r="BF129" i="27"/>
  <c r="BS117" i="29"/>
  <c r="BU84" i="29"/>
  <c r="BN84" i="29"/>
  <c r="BS84" i="29"/>
  <c r="BQ84" i="29"/>
  <c r="BI117" i="29"/>
  <c r="BE116" i="28"/>
  <c r="BW54" i="28"/>
  <c r="BQ83" i="28"/>
  <c r="BT19" i="28"/>
  <c r="BA95" i="27"/>
  <c r="BH128" i="27"/>
  <c r="BC95" i="27"/>
  <c r="BV16" i="29"/>
  <c r="BL83" i="29"/>
  <c r="BB83" i="29"/>
  <c r="BA116" i="29"/>
  <c r="BJ116" i="29"/>
  <c r="BW116" i="29"/>
  <c r="BW83" i="29"/>
  <c r="BF16" i="28"/>
  <c r="BW82" i="28"/>
  <c r="BA115" i="28"/>
  <c r="BH115" i="28"/>
  <c r="BW16" i="28"/>
  <c r="BE115" i="28"/>
  <c r="BG67" i="27"/>
  <c r="BI30" i="27"/>
  <c r="BR30" i="27"/>
  <c r="BV53" i="29"/>
  <c r="BV127" i="27"/>
  <c r="BJ94" i="27"/>
  <c r="BU66" i="27"/>
  <c r="BQ66" i="27"/>
  <c r="BQ114" i="28"/>
  <c r="BM52" i="28"/>
  <c r="BU17" i="28"/>
  <c r="BP52" i="29"/>
  <c r="BB126" i="27"/>
  <c r="BM126" i="27"/>
  <c r="BA93" i="27"/>
  <c r="BO51" i="28"/>
  <c r="BL80" i="28"/>
  <c r="BS65" i="27"/>
  <c r="BD28" i="27"/>
  <c r="BQ51" i="29"/>
  <c r="BA51" i="29"/>
  <c r="BS112" i="28"/>
  <c r="BE112" i="29"/>
  <c r="BN79" i="29"/>
  <c r="BR111" i="28"/>
  <c r="BN111" i="28"/>
  <c r="BM111" i="28"/>
  <c r="BD111" i="28"/>
  <c r="BM49" i="28"/>
  <c r="BO26" i="27"/>
  <c r="BJ90" i="27"/>
  <c r="BP62" i="27"/>
  <c r="BE24" i="27"/>
  <c r="BJ24" i="27"/>
  <c r="BQ12" i="28"/>
  <c r="BU7" i="29"/>
  <c r="BN69" i="27"/>
  <c r="BE117" i="28"/>
  <c r="BS69" i="27"/>
  <c r="BU55" i="28"/>
  <c r="BF84" i="28"/>
  <c r="BU18" i="28"/>
  <c r="BG32" i="27"/>
  <c r="BJ32" i="27"/>
  <c r="BO20" i="28"/>
  <c r="BQ20" i="28"/>
  <c r="BN20" i="28"/>
  <c r="BI20" i="28"/>
  <c r="BU55" i="29"/>
  <c r="BU17" i="29"/>
  <c r="BL84" i="29"/>
  <c r="BR84" i="29"/>
  <c r="BB84" i="29"/>
  <c r="BI84" i="29"/>
  <c r="BL116" i="28"/>
  <c r="BV54" i="28"/>
  <c r="BC17" i="28"/>
  <c r="BC116" i="28"/>
  <c r="BR68" i="27"/>
  <c r="BG17" i="28"/>
  <c r="BD31" i="27"/>
  <c r="BM31" i="27"/>
  <c r="BU31" i="27"/>
  <c r="BR16" i="29"/>
  <c r="BF95" i="27"/>
  <c r="BP95" i="27"/>
  <c r="BU16" i="29"/>
  <c r="BF16" i="29"/>
  <c r="BV95" i="27"/>
  <c r="BG83" i="29"/>
  <c r="AZ116" i="29"/>
  <c r="BF83" i="29"/>
  <c r="BQ115" i="28"/>
  <c r="BS16" i="28"/>
  <c r="BC53" i="28"/>
  <c r="BO115" i="28"/>
  <c r="BK82" i="28"/>
  <c r="AZ67" i="27"/>
  <c r="BA82" i="28"/>
  <c r="BC30" i="27"/>
  <c r="BQ18" i="28"/>
  <c r="BT18" i="28"/>
  <c r="BN17" i="29"/>
  <c r="BQ17" i="29"/>
  <c r="BS17" i="29"/>
  <c r="BL94" i="27"/>
  <c r="BN94" i="27"/>
  <c r="BV82" i="29"/>
  <c r="BS82" i="29"/>
  <c r="BO15" i="28"/>
  <c r="BA29" i="27"/>
  <c r="BR29" i="27"/>
  <c r="BN52" i="29"/>
  <c r="BB52" i="29"/>
  <c r="BK52" i="29"/>
  <c r="AZ14" i="29"/>
  <c r="BK51" i="28"/>
  <c r="BW80" i="28"/>
  <c r="BS113" i="28"/>
  <c r="AZ113" i="28"/>
  <c r="BB113" i="28"/>
  <c r="BH15" i="29"/>
  <c r="BH80" i="29"/>
  <c r="BA80" i="29"/>
  <c r="AZ80" i="29"/>
  <c r="BR113" i="29"/>
  <c r="BT112" i="28"/>
  <c r="BM50" i="28"/>
  <c r="BP50" i="29"/>
  <c r="BH25" i="27"/>
  <c r="BA25" i="27"/>
  <c r="BE91" i="27"/>
  <c r="BL112" i="29"/>
  <c r="BW49" i="28"/>
  <c r="BL111" i="28"/>
  <c r="BN90" i="27"/>
  <c r="BB13" i="28"/>
  <c r="BT10" i="29"/>
  <c r="BT77" i="29"/>
  <c r="BC24" i="27"/>
  <c r="BD9" i="29"/>
  <c r="BB59" i="27"/>
  <c r="BV44" i="28"/>
  <c r="BI57" i="27"/>
  <c r="BC81" i="29"/>
  <c r="BK80" i="28"/>
  <c r="BI14" i="28"/>
  <c r="BB51" i="28"/>
  <c r="BS51" i="28"/>
  <c r="BP113" i="28"/>
  <c r="BL113" i="28"/>
  <c r="BI80" i="28"/>
  <c r="BJ80" i="28"/>
  <c r="BN16" i="28"/>
  <c r="AZ16" i="28"/>
  <c r="BO16" i="28"/>
  <c r="BR16" i="28"/>
  <c r="BU16" i="28"/>
  <c r="BE16" i="28"/>
  <c r="BK51" i="29"/>
  <c r="BE51" i="29"/>
  <c r="BE92" i="27"/>
  <c r="BP125" i="27"/>
  <c r="BA125" i="27"/>
  <c r="BQ50" i="28"/>
  <c r="BQ112" i="28"/>
  <c r="BS27" i="27"/>
  <c r="BK50" i="29"/>
  <c r="BH50" i="29"/>
  <c r="BL50" i="29"/>
  <c r="BD91" i="27"/>
  <c r="BM112" i="29"/>
  <c r="AZ78" i="28"/>
  <c r="BE63" i="27"/>
  <c r="BK49" i="28"/>
  <c r="BH111" i="28"/>
  <c r="BQ26" i="27"/>
  <c r="BH26" i="27"/>
  <c r="BK26" i="27"/>
  <c r="BS26" i="27"/>
  <c r="BV26" i="27"/>
  <c r="BR14" i="28"/>
  <c r="BV14" i="28"/>
  <c r="BT49" i="29"/>
  <c r="BR49" i="29"/>
  <c r="BV49" i="29"/>
  <c r="BW90" i="27"/>
  <c r="BE111" i="29"/>
  <c r="BF62" i="27"/>
  <c r="BB11" i="28"/>
  <c r="BR48" i="28"/>
  <c r="BR62" i="27"/>
  <c r="BV25" i="27"/>
  <c r="BV10" i="29"/>
  <c r="BH10" i="29"/>
  <c r="AZ47" i="28"/>
  <c r="BN47" i="28"/>
  <c r="AZ23" i="27"/>
  <c r="AZ45" i="28"/>
  <c r="BM10" i="28"/>
  <c r="BQ43" i="29"/>
  <c r="BG43" i="29"/>
  <c r="BF43" i="29"/>
  <c r="BT126" i="27"/>
  <c r="BU114" i="29"/>
  <c r="BH81" i="29"/>
  <c r="BW81" i="29"/>
  <c r="BK65" i="27"/>
  <c r="BT51" i="28"/>
  <c r="BO113" i="28"/>
  <c r="BD80" i="28"/>
  <c r="BH65" i="27"/>
  <c r="AZ51" i="28"/>
  <c r="BJ113" i="28"/>
  <c r="BC80" i="28"/>
  <c r="BP65" i="27"/>
  <c r="BP16" i="28"/>
  <c r="BT51" i="29"/>
  <c r="BP13" i="29"/>
  <c r="BS125" i="27"/>
  <c r="BE50" i="28"/>
  <c r="BG50" i="28"/>
  <c r="BU79" i="28"/>
  <c r="BO112" i="28"/>
  <c r="BM64" i="27"/>
  <c r="BT13" i="28"/>
  <c r="BK79" i="28"/>
  <c r="BB112" i="28"/>
  <c r="BE112" i="28"/>
  <c r="BQ64" i="27"/>
  <c r="BC64" i="27"/>
  <c r="BC79" i="28"/>
  <c r="BV79" i="28"/>
  <c r="BF112" i="28"/>
  <c r="BW112" i="28"/>
  <c r="BN112" i="28"/>
  <c r="BV27" i="27"/>
  <c r="BA27" i="27"/>
  <c r="BG27" i="27"/>
  <c r="BC15" i="28"/>
  <c r="AZ50" i="29"/>
  <c r="BH14" i="29"/>
  <c r="BV50" i="29"/>
  <c r="BD79" i="29"/>
  <c r="BO79" i="29"/>
  <c r="BF49" i="28"/>
  <c r="BN49" i="28"/>
  <c r="BA63" i="27"/>
  <c r="BT78" i="28"/>
  <c r="BL26" i="27"/>
  <c r="BJ26" i="27"/>
  <c r="BE26" i="27"/>
  <c r="BV90" i="27"/>
  <c r="BO78" i="29"/>
  <c r="BH78" i="29"/>
  <c r="BW111" i="29"/>
  <c r="BV77" i="28"/>
  <c r="BM62" i="27"/>
  <c r="BG77" i="28"/>
  <c r="BQ62" i="27"/>
  <c r="BS77" i="28"/>
  <c r="BI77" i="28"/>
  <c r="BD48" i="29"/>
  <c r="BF48" i="29"/>
  <c r="BA47" i="29"/>
  <c r="BD11" i="29"/>
  <c r="BO60" i="27"/>
  <c r="BT45" i="28"/>
  <c r="BQ45" i="28"/>
  <c r="BK59" i="27"/>
  <c r="BM59" i="27"/>
  <c r="BS45" i="29"/>
  <c r="BV6" i="28"/>
  <c r="BJ19" i="27"/>
  <c r="BL19" i="27"/>
  <c r="BJ12" i="29"/>
  <c r="BD12" i="29"/>
  <c r="BI10" i="29"/>
  <c r="BM77" i="29"/>
  <c r="BV77" i="29"/>
  <c r="BR77" i="29"/>
  <c r="BD47" i="28"/>
  <c r="BG9" i="29"/>
  <c r="BI60" i="27"/>
  <c r="BN60" i="27"/>
  <c r="BP11" i="28"/>
  <c r="BW11" i="28"/>
  <c r="BU59" i="27"/>
  <c r="BM8" i="28"/>
  <c r="BD45" i="28"/>
  <c r="BJ59" i="27"/>
  <c r="BK8" i="28"/>
  <c r="BN45" i="28"/>
  <c r="BJ8" i="28"/>
  <c r="BE10" i="28"/>
  <c r="BO10" i="28"/>
  <c r="BK20" i="27"/>
  <c r="BT44" i="28"/>
  <c r="BE44" i="28"/>
  <c r="BU7" i="28"/>
  <c r="BB57" i="27"/>
  <c r="BG21" i="27"/>
  <c r="BW9" i="28"/>
  <c r="BE9" i="28"/>
  <c r="BD9" i="28"/>
  <c r="BN44" i="29"/>
  <c r="BJ58" i="27"/>
  <c r="BF8" i="28"/>
  <c r="BS8" i="28"/>
  <c r="BB43" i="29"/>
  <c r="AZ7" i="28"/>
  <c r="BU12" i="29"/>
  <c r="BK48" i="29"/>
  <c r="BA48" i="29"/>
  <c r="BL48" i="29"/>
  <c r="BF77" i="29"/>
  <c r="BI47" i="28"/>
  <c r="BD60" i="27"/>
  <c r="BS23" i="27"/>
  <c r="BG46" i="29"/>
  <c r="BE46" i="29"/>
  <c r="BA45" i="28"/>
  <c r="BO8" i="28"/>
  <c r="BR7" i="29"/>
  <c r="BL7" i="29"/>
  <c r="BS7" i="29"/>
  <c r="BU44" i="28"/>
  <c r="BT7" i="28"/>
  <c r="BS58" i="27"/>
  <c r="BA57" i="27"/>
  <c r="BL57" i="27"/>
  <c r="BM57" i="27"/>
  <c r="BL56" i="27"/>
  <c r="BF56" i="27"/>
  <c r="BM43" i="28"/>
  <c r="BJ43" i="28"/>
  <c r="BT20" i="27"/>
  <c r="BA6" i="28"/>
  <c r="BQ8" i="28"/>
  <c r="BV8" i="28"/>
  <c r="BH8" i="28"/>
  <c r="BR8" i="28"/>
  <c r="BT8" i="28"/>
  <c r="BU8" i="28"/>
  <c r="BA8" i="28"/>
  <c r="BE45" i="29"/>
  <c r="BG45" i="29"/>
  <c r="BO45" i="29"/>
  <c r="BM44" i="29"/>
  <c r="BU44" i="29"/>
  <c r="BF44" i="29"/>
  <c r="BM7" i="29"/>
  <c r="BQ19" i="27"/>
  <c r="BT43" i="28"/>
  <c r="BK43" i="29"/>
  <c r="BJ6" i="28"/>
  <c r="BN43" i="28"/>
  <c r="BE43" i="29"/>
  <c r="BD6" i="29"/>
  <c r="BA6" i="29"/>
  <c r="BB6" i="29"/>
  <c r="BR6" i="28"/>
  <c r="BV43" i="29"/>
  <c r="BU43" i="29"/>
  <c r="BJ48" i="27"/>
  <c r="BA33" i="28"/>
  <c r="BO44" i="27"/>
  <c r="BK6" i="28"/>
  <c r="BV45" i="27"/>
  <c r="BR44" i="27"/>
  <c r="BE44" i="27"/>
  <c r="BR31" i="28"/>
  <c r="AZ28" i="29"/>
  <c r="BB28" i="29"/>
  <c r="BA41" i="27"/>
  <c r="BB41" i="27"/>
  <c r="BQ41" i="27"/>
  <c r="BM25" i="29"/>
  <c r="BC12" i="28"/>
  <c r="BT6" i="29"/>
  <c r="BE6" i="28"/>
  <c r="P1134" i="23"/>
  <c r="BS49" i="27"/>
  <c r="BB49" i="27"/>
  <c r="AZ47" i="27"/>
  <c r="AZ35" i="28"/>
  <c r="BB35" i="28"/>
  <c r="BF32" i="28"/>
  <c r="BJ44" i="27"/>
  <c r="BG45" i="27"/>
  <c r="BB33" i="28"/>
  <c r="BH32" i="28"/>
  <c r="BA29" i="29"/>
  <c r="BI43" i="27"/>
  <c r="BF30" i="28"/>
  <c r="BR40" i="27"/>
  <c r="BR23" i="29"/>
  <c r="BW31" i="27"/>
  <c r="BM30" i="27"/>
  <c r="BJ30" i="27"/>
  <c r="BU30" i="27"/>
  <c r="BI14" i="29"/>
  <c r="BV11" i="29"/>
  <c r="BV20" i="27"/>
  <c r="Q1134" i="23"/>
  <c r="BJ36" i="29"/>
  <c r="BD36" i="29"/>
  <c r="BU49" i="27"/>
  <c r="BV49" i="27"/>
  <c r="BI36" i="29"/>
  <c r="BA35" i="29"/>
  <c r="BO36" i="28"/>
  <c r="BN36" i="28"/>
  <c r="AZ36" i="28"/>
  <c r="BP34" i="29"/>
  <c r="BS48" i="27"/>
  <c r="BP33" i="29"/>
  <c r="BP46" i="27"/>
  <c r="BA44" i="27"/>
  <c r="BA31" i="29"/>
  <c r="BI30" i="29"/>
  <c r="AZ30" i="29"/>
  <c r="BT31" i="28"/>
  <c r="BV31" i="28"/>
  <c r="BA31" i="28"/>
  <c r="BH28" i="29"/>
  <c r="BG28" i="29"/>
  <c r="BT28" i="29"/>
  <c r="BA28" i="28"/>
  <c r="BT41" i="27"/>
  <c r="BC26" i="29"/>
  <c r="BS26" i="29"/>
  <c r="BS26" i="28"/>
  <c r="BN39" i="27"/>
  <c r="BB24" i="28"/>
  <c r="BE26" i="28"/>
  <c r="BA26" i="28"/>
  <c r="BV19" i="29"/>
  <c r="BE21" i="28"/>
  <c r="BW18" i="29"/>
  <c r="BJ18" i="29"/>
  <c r="BT17" i="29"/>
  <c r="BP29" i="27"/>
  <c r="BT27" i="29"/>
  <c r="AZ40" i="27"/>
  <c r="AZ27" i="28"/>
  <c r="BI26" i="29"/>
  <c r="BD26" i="29"/>
  <c r="BD40" i="27"/>
  <c r="BL25" i="29"/>
  <c r="BV25" i="29"/>
  <c r="BV39" i="27"/>
  <c r="BA27" i="28"/>
  <c r="BP27" i="28"/>
  <c r="BD24" i="29"/>
  <c r="BA37" i="27"/>
  <c r="BL37" i="27"/>
  <c r="BM25" i="28"/>
  <c r="BE22" i="29"/>
  <c r="BA24" i="28"/>
  <c r="BN24" i="28"/>
  <c r="BW23" i="28"/>
  <c r="BU34" i="27"/>
  <c r="BF33" i="27"/>
  <c r="BO20" i="29"/>
  <c r="BK18" i="29"/>
  <c r="BG17" i="29"/>
  <c r="BP30" i="27"/>
  <c r="BQ31" i="27"/>
  <c r="BN19" i="28"/>
  <c r="BL30" i="27"/>
  <c r="BQ30" i="27"/>
  <c r="BH18" i="28"/>
  <c r="BN15" i="28"/>
  <c r="BB13" i="29"/>
  <c r="BW13" i="29"/>
  <c r="BF24" i="27"/>
  <c r="BB9" i="29"/>
  <c r="BN8" i="29"/>
  <c r="BU21" i="27"/>
  <c r="BM6" i="29"/>
  <c r="BS19" i="27"/>
  <c r="BI7" i="28"/>
  <c r="BR48" i="27"/>
  <c r="BP35" i="29"/>
  <c r="BL35" i="28"/>
  <c r="BV36" i="28"/>
  <c r="BN34" i="29"/>
  <c r="BJ34" i="29"/>
  <c r="BT34" i="29"/>
  <c r="BN48" i="27"/>
  <c r="BO48" i="27"/>
  <c r="BR33" i="29"/>
  <c r="BU46" i="27"/>
  <c r="BW33" i="29"/>
  <c r="BA33" i="29"/>
  <c r="BT33" i="29"/>
  <c r="BH32" i="29"/>
  <c r="BO46" i="27"/>
  <c r="BR31" i="29"/>
  <c r="BM31" i="29"/>
  <c r="BV33" i="28"/>
  <c r="BL30" i="29"/>
  <c r="BR30" i="28"/>
  <c r="BU44" i="27"/>
  <c r="BB31" i="29"/>
  <c r="BV29" i="29"/>
  <c r="BE29" i="29"/>
  <c r="BM29" i="29"/>
  <c r="BQ28" i="29"/>
  <c r="BP30" i="28"/>
  <c r="BC27" i="29"/>
  <c r="BJ27" i="29"/>
  <c r="BK27" i="28"/>
  <c r="BJ41" i="27"/>
  <c r="BT29" i="28"/>
  <c r="BS29" i="28"/>
  <c r="BB26" i="29"/>
  <c r="BV26" i="29"/>
  <c r="BJ26" i="29"/>
  <c r="BT26" i="28"/>
  <c r="BU40" i="27"/>
  <c r="BM40" i="27"/>
  <c r="BC40" i="27"/>
  <c r="BE25" i="29"/>
  <c r="BJ38" i="27"/>
  <c r="BW37" i="27"/>
  <c r="BJ37" i="27"/>
  <c r="BW25" i="28"/>
  <c r="BB25" i="28"/>
  <c r="BI25" i="28"/>
  <c r="BW22" i="29"/>
  <c r="BW22" i="28"/>
  <c r="BG21" i="29"/>
  <c r="BR21" i="29"/>
  <c r="BM35" i="27"/>
  <c r="BS35" i="27"/>
  <c r="BB23" i="28"/>
  <c r="BI23" i="28"/>
  <c r="BL34" i="27"/>
  <c r="BB18" i="29"/>
  <c r="BO31" i="27"/>
  <c r="AZ30" i="27"/>
  <c r="BO17" i="29"/>
  <c r="BA30" i="27"/>
  <c r="BA16" i="29"/>
  <c r="BT16" i="29"/>
  <c r="BA18" i="28"/>
  <c r="BF18" i="28"/>
  <c r="BI18" i="28"/>
  <c r="BB18" i="28"/>
  <c r="BS17" i="28"/>
  <c r="BO28" i="27"/>
  <c r="BF27" i="27"/>
  <c r="BP15" i="28"/>
  <c r="BH12" i="29"/>
  <c r="BB23" i="27"/>
  <c r="BG23" i="27"/>
  <c r="BV22" i="27"/>
  <c r="BW10" i="28"/>
  <c r="BG7" i="29"/>
  <c r="BC7" i="29"/>
  <c r="BL21" i="27"/>
  <c r="BD48" i="27"/>
  <c r="BR35" i="28"/>
  <c r="BA35" i="28"/>
  <c r="BD34" i="28"/>
  <c r="BQ34" i="28"/>
  <c r="BK33" i="29"/>
  <c r="BS33" i="29"/>
  <c r="BD33" i="29"/>
  <c r="BF47" i="27"/>
  <c r="BW47" i="27"/>
  <c r="BH47" i="27"/>
  <c r="BP47" i="27"/>
  <c r="BO47" i="27"/>
  <c r="BM34" i="29"/>
  <c r="BP45" i="27"/>
  <c r="BM32" i="29"/>
  <c r="AZ32" i="29"/>
  <c r="BR32" i="29"/>
  <c r="BG34" i="28"/>
  <c r="BM34" i="28"/>
  <c r="BI34" i="28"/>
  <c r="BP34" i="28"/>
  <c r="AZ34" i="28"/>
  <c r="BJ33" i="29"/>
  <c r="BO31" i="29"/>
  <c r="BN31" i="29"/>
  <c r="BV31" i="29"/>
  <c r="BH31" i="29"/>
  <c r="BM44" i="27"/>
  <c r="BE30" i="29"/>
  <c r="BA30" i="28"/>
  <c r="BG44" i="27"/>
  <c r="BD44" i="27"/>
  <c r="BD32" i="28"/>
  <c r="BQ32" i="28"/>
  <c r="BJ32" i="28"/>
  <c r="BD29" i="29"/>
  <c r="BF29" i="29"/>
  <c r="BQ29" i="29"/>
  <c r="BO29" i="29"/>
  <c r="BC28" i="29"/>
  <c r="BK28" i="29"/>
  <c r="BA42" i="27"/>
  <c r="BV42" i="27"/>
  <c r="BN27" i="29"/>
  <c r="BK27" i="29"/>
  <c r="BD27" i="29"/>
  <c r="BE28" i="29"/>
  <c r="BF39" i="27"/>
  <c r="BT39" i="27"/>
  <c r="BH26" i="29"/>
  <c r="BF26" i="29"/>
  <c r="AZ26" i="29"/>
  <c r="BW26" i="29"/>
  <c r="BI39" i="27"/>
  <c r="BK26" i="29"/>
  <c r="BN26" i="29"/>
  <c r="BH28" i="28"/>
  <c r="BI28" i="28"/>
  <c r="BR28" i="28"/>
  <c r="BW27" i="29"/>
  <c r="BG39" i="27"/>
  <c r="BE38" i="27"/>
  <c r="BE23" i="29"/>
  <c r="BF37" i="27"/>
  <c r="BO25" i="28"/>
  <c r="BV22" i="29"/>
  <c r="BC22" i="28"/>
  <c r="BT22" i="28"/>
  <c r="BG24" i="28"/>
  <c r="BP34" i="27"/>
  <c r="BC21" i="29"/>
  <c r="AZ35" i="27"/>
  <c r="BO35" i="27"/>
  <c r="BB35" i="27"/>
  <c r="BV35" i="27"/>
  <c r="BC35" i="27"/>
  <c r="BL23" i="28"/>
  <c r="BR23" i="28"/>
  <c r="BA23" i="28"/>
  <c r="BK23" i="28"/>
  <c r="BC33" i="27"/>
  <c r="BV34" i="27"/>
  <c r="BF34" i="27"/>
  <c r="BI22" i="28"/>
  <c r="BV22" i="28"/>
  <c r="BK21" i="29"/>
  <c r="BL19" i="29"/>
  <c r="AZ32" i="27"/>
  <c r="BI19" i="29"/>
  <c r="BJ33" i="27"/>
  <c r="AZ18" i="29"/>
  <c r="BF18" i="29"/>
  <c r="BS18" i="29"/>
  <c r="BL18" i="29"/>
  <c r="BF32" i="27"/>
  <c r="BD32" i="27"/>
  <c r="BS32" i="27"/>
  <c r="BJ20" i="28"/>
  <c r="BL20" i="28"/>
  <c r="BG19" i="29"/>
  <c r="AZ19" i="29"/>
  <c r="BK30" i="27"/>
  <c r="BR31" i="27"/>
  <c r="BK31" i="27"/>
  <c r="BP19" i="28"/>
  <c r="BL19" i="28"/>
  <c r="BB19" i="28"/>
  <c r="BH16" i="29"/>
  <c r="BG18" i="28"/>
  <c r="BA15" i="28"/>
  <c r="BT29" i="27"/>
  <c r="BQ29" i="27"/>
  <c r="BV29" i="27"/>
  <c r="BG14" i="29"/>
  <c r="BO27" i="27"/>
  <c r="BJ16" i="28"/>
  <c r="BO15" i="29"/>
  <c r="BF13" i="29"/>
  <c r="BQ13" i="29"/>
  <c r="BG14" i="28"/>
  <c r="BI11" i="29"/>
  <c r="BT11" i="29"/>
  <c r="BJ25" i="27"/>
  <c r="BU13" i="28"/>
  <c r="BW13" i="28"/>
  <c r="BN12" i="29"/>
  <c r="BF9" i="29"/>
  <c r="BL11" i="28"/>
  <c r="BR8" i="29"/>
  <c r="AZ22" i="29"/>
  <c r="BI35" i="27"/>
  <c r="BN22" i="28"/>
  <c r="BN36" i="27"/>
  <c r="BI36" i="27"/>
  <c r="BK36" i="27"/>
  <c r="BB21" i="29"/>
  <c r="BW21" i="29"/>
  <c r="BC34" i="27"/>
  <c r="BV21" i="29"/>
  <c r="BN34" i="27"/>
  <c r="BJ35" i="27"/>
  <c r="BB20" i="29"/>
  <c r="BF20" i="29"/>
  <c r="BM20" i="29"/>
  <c r="BG20" i="29"/>
  <c r="BC20" i="29"/>
  <c r="BH20" i="28"/>
  <c r="BS34" i="27"/>
  <c r="BE22" i="28"/>
  <c r="BA22" i="28"/>
  <c r="BR22" i="28"/>
  <c r="BT32" i="27"/>
  <c r="BF19" i="29"/>
  <c r="BH19" i="29"/>
  <c r="BQ33" i="27"/>
  <c r="BN33" i="27"/>
  <c r="BE31" i="27"/>
  <c r="BW18" i="28"/>
  <c r="BS18" i="28"/>
  <c r="BI17" i="29"/>
  <c r="BC17" i="29"/>
  <c r="BI17" i="28"/>
  <c r="BB31" i="27"/>
  <c r="BH31" i="27"/>
  <c r="BS31" i="27"/>
  <c r="BM18" i="29"/>
  <c r="BC16" i="29"/>
  <c r="BD16" i="28"/>
  <c r="BO30" i="27"/>
  <c r="BC15" i="29"/>
  <c r="BP15" i="29"/>
  <c r="BE15" i="28"/>
  <c r="BE29" i="27"/>
  <c r="BC29" i="27"/>
  <c r="BU29" i="27"/>
  <c r="BN29" i="27"/>
  <c r="BJ29" i="27"/>
  <c r="BJ17" i="28"/>
  <c r="BV14" i="29"/>
  <c r="BK27" i="27"/>
  <c r="BP14" i="29"/>
  <c r="BJ14" i="29"/>
  <c r="BD13" i="28"/>
  <c r="BL15" i="28"/>
  <c r="BT14" i="29"/>
  <c r="BS12" i="29"/>
  <c r="BI26" i="27"/>
  <c r="BU26" i="27"/>
  <c r="BB14" i="28"/>
  <c r="BW11" i="29"/>
  <c r="BO11" i="29"/>
  <c r="BM11" i="29"/>
  <c r="BF13" i="28"/>
  <c r="BA10" i="28"/>
  <c r="BD22" i="27"/>
  <c r="BO9" i="29"/>
  <c r="BN9" i="28"/>
  <c r="BQ11" i="28"/>
  <c r="BV11" i="28"/>
  <c r="BF11" i="28"/>
  <c r="BN21" i="27"/>
  <c r="AZ8" i="29"/>
  <c r="BW8" i="29"/>
  <c r="BB8" i="29"/>
  <c r="BL8" i="29"/>
  <c r="BS8" i="29"/>
  <c r="BC8" i="28"/>
  <c r="BP22" i="27"/>
  <c r="BF22" i="27"/>
  <c r="BT10" i="28"/>
  <c r="BV10" i="28"/>
  <c r="BF10" i="28"/>
  <c r="BP7" i="29"/>
  <c r="BH19" i="27"/>
  <c r="BV7" i="28"/>
  <c r="BM20" i="27"/>
  <c r="BP6" i="28"/>
  <c r="BS15" i="28"/>
  <c r="BL29" i="27"/>
  <c r="BV17" i="28"/>
  <c r="BA17" i="28"/>
  <c r="BH17" i="28"/>
  <c r="BU14" i="29"/>
  <c r="BM14" i="29"/>
  <c r="BQ14" i="29"/>
  <c r="BU28" i="27"/>
  <c r="BK16" i="28"/>
  <c r="BD13" i="29"/>
  <c r="BM13" i="29"/>
  <c r="BR13" i="29"/>
  <c r="BU13" i="29"/>
  <c r="BL13" i="29"/>
  <c r="BG13" i="29"/>
  <c r="BN13" i="28"/>
  <c r="BV13" i="28"/>
  <c r="BG13" i="28"/>
  <c r="BB27" i="27"/>
  <c r="BB26" i="27"/>
  <c r="AZ11" i="29"/>
  <c r="BQ11" i="29"/>
  <c r="BU25" i="27"/>
  <c r="BF25" i="27"/>
  <c r="BC13" i="28"/>
  <c r="BP13" i="28"/>
  <c r="BN10" i="29"/>
  <c r="BP10" i="29"/>
  <c r="BB10" i="29"/>
  <c r="BS10" i="28"/>
  <c r="BG10" i="28"/>
  <c r="BO24" i="27"/>
  <c r="BA24" i="27"/>
  <c r="BL12" i="28"/>
  <c r="BO12" i="28"/>
  <c r="BR9" i="29"/>
  <c r="BC23" i="27"/>
  <c r="BT23" i="27"/>
  <c r="BG11" i="28"/>
  <c r="BN11" i="28"/>
  <c r="BK7" i="29"/>
  <c r="BP20" i="27"/>
  <c r="BC20" i="27"/>
  <c r="AZ20" i="27"/>
  <c r="BO20" i="27"/>
  <c r="BB7" i="29"/>
  <c r="BQ7" i="29"/>
  <c r="BW19" i="27"/>
  <c r="BR7" i="28"/>
  <c r="BA19" i="27"/>
  <c r="BG7" i="28"/>
  <c r="BS7" i="28"/>
  <c r="BI6" i="29"/>
  <c r="BV19" i="27"/>
  <c r="BD10" i="28"/>
  <c r="BI24" i="27"/>
  <c r="BU24" i="27"/>
  <c r="BB12" i="28"/>
  <c r="BD12" i="28"/>
  <c r="BN12" i="28"/>
  <c r="BU12" i="28"/>
  <c r="BE12" i="28"/>
  <c r="BN11" i="29"/>
  <c r="BC22" i="27"/>
  <c r="BM9" i="29"/>
  <c r="BI22" i="27"/>
  <c r="BQ9" i="29"/>
  <c r="BT9" i="28"/>
  <c r="BM23" i="27"/>
  <c r="BU10" i="28"/>
  <c r="BV7" i="29"/>
  <c r="BN7" i="29"/>
  <c r="BI7" i="29"/>
  <c r="BJ7" i="28"/>
  <c r="BA21" i="27"/>
  <c r="BF21" i="27"/>
  <c r="BI9" i="28"/>
  <c r="BA20" i="27"/>
  <c r="BG20" i="27"/>
  <c r="BJ20" i="27"/>
  <c r="BW6" i="28"/>
  <c r="BK7" i="28"/>
  <c r="BL20" i="27"/>
  <c r="BH6" i="28"/>
  <c r="BU19" i="27"/>
  <c r="BD7" i="28"/>
  <c r="BC7" i="28"/>
  <c r="BJ6" i="29"/>
  <c r="BO6" i="29"/>
  <c r="BI19" i="27"/>
  <c r="L145" i="26"/>
  <c r="BJ145" i="26" s="1"/>
  <c r="BO49" i="27"/>
  <c r="BE49" i="27"/>
  <c r="BH49" i="27"/>
  <c r="BA34" i="29"/>
  <c r="BC48" i="27"/>
  <c r="BA48" i="27"/>
  <c r="BU33" i="29"/>
  <c r="BH33" i="29"/>
  <c r="BF35" i="28"/>
  <c r="BH35" i="28"/>
  <c r="BO35" i="28"/>
  <c r="BF32" i="29"/>
  <c r="BP32" i="29"/>
  <c r="BC46" i="27"/>
  <c r="BW46" i="27"/>
  <c r="BK31" i="29"/>
  <c r="BF45" i="27"/>
  <c r="BL44" i="27"/>
  <c r="BC42" i="27"/>
  <c r="BK42" i="27"/>
  <c r="BB30" i="28"/>
  <c r="BE30" i="28"/>
  <c r="BH30" i="28"/>
  <c r="BP40" i="27"/>
  <c r="BE28" i="28"/>
  <c r="BC27" i="28"/>
  <c r="BE24" i="29"/>
  <c r="BK29" i="27"/>
  <c r="BU27" i="27"/>
  <c r="BS34" i="28"/>
  <c r="BT45" i="27"/>
  <c r="BO45" i="27"/>
  <c r="BC33" i="28"/>
  <c r="AZ43" i="27"/>
  <c r="BK41" i="27"/>
  <c r="BP29" i="28"/>
  <c r="BE36" i="29"/>
  <c r="BG36" i="28"/>
  <c r="BQ32" i="29"/>
  <c r="BK33" i="28"/>
  <c r="BT44" i="27"/>
  <c r="BE43" i="27"/>
  <c r="BV26" i="28"/>
  <c r="BT36" i="29"/>
  <c r="BK49" i="27"/>
  <c r="BW49" i="27"/>
  <c r="BP49" i="27"/>
  <c r="BC36" i="28"/>
  <c r="BK48" i="27"/>
  <c r="BV33" i="29"/>
  <c r="AZ33" i="29"/>
  <c r="BJ47" i="27"/>
  <c r="BT35" i="28"/>
  <c r="BJ35" i="28"/>
  <c r="BW35" i="28"/>
  <c r="BS32" i="29"/>
  <c r="BJ32" i="29"/>
  <c r="AZ46" i="27"/>
  <c r="BU31" i="29"/>
  <c r="BE31" i="29"/>
  <c r="BF31" i="29"/>
  <c r="BS45" i="27"/>
  <c r="BA45" i="27"/>
  <c r="BC45" i="27"/>
  <c r="BB45" i="27"/>
  <c r="BQ44" i="27"/>
  <c r="BP44" i="27"/>
  <c r="BI32" i="28"/>
  <c r="BW32" i="28"/>
  <c r="BA32" i="28"/>
  <c r="BJ42" i="27"/>
  <c r="BG42" i="27"/>
  <c r="BV30" i="28"/>
  <c r="BI30" i="28"/>
  <c r="BM30" i="28"/>
  <c r="BO30" i="28"/>
  <c r="AZ30" i="28"/>
  <c r="BH40" i="27"/>
  <c r="BK40" i="27"/>
  <c r="BS28" i="28"/>
  <c r="AZ23" i="28"/>
  <c r="BF31" i="27"/>
  <c r="BH30" i="27"/>
  <c r="BD17" i="28"/>
  <c r="BS36" i="29"/>
  <c r="BN35" i="29"/>
  <c r="BO35" i="29"/>
  <c r="BF35" i="29"/>
  <c r="BF49" i="27"/>
  <c r="BN49" i="27"/>
  <c r="BH36" i="28"/>
  <c r="BL34" i="29"/>
  <c r="BO33" i="29"/>
  <c r="BB47" i="27"/>
  <c r="BS47" i="27"/>
  <c r="BV47" i="27"/>
  <c r="BI35" i="28"/>
  <c r="BC35" i="28"/>
  <c r="BI32" i="29"/>
  <c r="BA46" i="27"/>
  <c r="BE46" i="27"/>
  <c r="BI46" i="27"/>
  <c r="BB46" i="27"/>
  <c r="BS46" i="27"/>
  <c r="BR46" i="27"/>
  <c r="BC34" i="28"/>
  <c r="AZ45" i="27"/>
  <c r="BU45" i="27"/>
  <c r="BQ45" i="27"/>
  <c r="BN45" i="27"/>
  <c r="BU33" i="28"/>
  <c r="BE33" i="28"/>
  <c r="BT30" i="29"/>
  <c r="BN30" i="29"/>
  <c r="BD30" i="29"/>
  <c r="BM30" i="29"/>
  <c r="AZ44" i="27"/>
  <c r="BN44" i="27"/>
  <c r="AZ32" i="28"/>
  <c r="BN29" i="29"/>
  <c r="BR29" i="29"/>
  <c r="BT29" i="29"/>
  <c r="BP43" i="27"/>
  <c r="BJ43" i="27"/>
  <c r="BG43" i="27"/>
  <c r="BB43" i="27"/>
  <c r="BB31" i="28"/>
  <c r="BJ31" i="28"/>
  <c r="BN31" i="28"/>
  <c r="BQ31" i="28"/>
  <c r="BG31" i="28"/>
  <c r="BL28" i="29"/>
  <c r="BF28" i="29"/>
  <c r="BP42" i="27"/>
  <c r="BT42" i="27"/>
  <c r="BB42" i="27"/>
  <c r="BO42" i="27"/>
  <c r="BS42" i="27"/>
  <c r="BU42" i="27"/>
  <c r="BL30" i="28"/>
  <c r="BA27" i="29"/>
  <c r="BV27" i="29"/>
  <c r="BK29" i="28"/>
  <c r="BN29" i="28"/>
  <c r="BA29" i="28"/>
  <c r="BO28" i="28"/>
  <c r="BQ28" i="28"/>
  <c r="BP25" i="29"/>
  <c r="BB39" i="27"/>
  <c r="BQ38" i="27"/>
  <c r="BU37" i="27"/>
  <c r="BN25" i="28"/>
  <c r="BM22" i="29"/>
  <c r="BU33" i="27"/>
  <c r="BN21" i="28"/>
  <c r="BL21" i="28"/>
  <c r="BW32" i="27"/>
  <c r="BK20" i="28"/>
  <c r="BM20" i="28"/>
  <c r="BL31" i="27"/>
  <c r="BC19" i="28"/>
  <c r="BW30" i="27"/>
  <c r="BL11" i="29"/>
  <c r="BU36" i="29"/>
  <c r="BK35" i="29"/>
  <c r="BT35" i="29"/>
  <c r="BQ49" i="27"/>
  <c r="BA49" i="27"/>
  <c r="BD49" i="27"/>
  <c r="BR36" i="28"/>
  <c r="BT36" i="28"/>
  <c r="BJ36" i="28"/>
  <c r="BS36" i="28"/>
  <c r="BI36" i="28"/>
  <c r="BM36" i="28"/>
  <c r="BC34" i="29"/>
  <c r="BQ34" i="29"/>
  <c r="BC33" i="29"/>
  <c r="BG33" i="29"/>
  <c r="BQ33" i="29"/>
  <c r="BM47" i="27"/>
  <c r="BA47" i="27"/>
  <c r="BK47" i="27"/>
  <c r="BG47" i="27"/>
  <c r="BN35" i="28"/>
  <c r="BP35" i="28"/>
  <c r="BK35" i="28"/>
  <c r="BO32" i="29"/>
  <c r="BF46" i="27"/>
  <c r="BT46" i="27"/>
  <c r="BD46" i="27"/>
  <c r="BR34" i="28"/>
  <c r="BW34" i="28"/>
  <c r="BN34" i="28"/>
  <c r="BC31" i="29"/>
  <c r="BQ31" i="29"/>
  <c r="BE45" i="27"/>
  <c r="BJ33" i="28"/>
  <c r="BJ30" i="29"/>
  <c r="BH30" i="29"/>
  <c r="BK30" i="29"/>
  <c r="BH44" i="27"/>
  <c r="BC44" i="27"/>
  <c r="BB44" i="27"/>
  <c r="BI29" i="29"/>
  <c r="BV43" i="27"/>
  <c r="BD43" i="27"/>
  <c r="BH43" i="27"/>
  <c r="BC43" i="27"/>
  <c r="BL43" i="27"/>
  <c r="BM43" i="27"/>
  <c r="BM31" i="28"/>
  <c r="BU31" i="28"/>
  <c r="AZ31" i="28"/>
  <c r="BD31" i="28"/>
  <c r="BF31" i="28"/>
  <c r="BO31" i="28"/>
  <c r="BN28" i="29"/>
  <c r="BR42" i="27"/>
  <c r="BL42" i="27"/>
  <c r="BD30" i="28"/>
  <c r="BO27" i="29"/>
  <c r="BU27" i="29"/>
  <c r="AZ41" i="27"/>
  <c r="BC41" i="27"/>
  <c r="BV29" i="28"/>
  <c r="BC29" i="28"/>
  <c r="BO26" i="29"/>
  <c r="BN28" i="28"/>
  <c r="BD27" i="28"/>
  <c r="BD38" i="27"/>
  <c r="BM38" i="27"/>
  <c r="BN38" i="27"/>
  <c r="BO36" i="27"/>
  <c r="BQ24" i="28"/>
  <c r="BB17" i="29"/>
  <c r="BP16" i="29"/>
  <c r="BB30" i="27"/>
  <c r="BI15" i="29"/>
  <c r="BH29" i="27"/>
  <c r="BR26" i="29"/>
  <c r="BL40" i="27"/>
  <c r="BG40" i="27"/>
  <c r="BC28" i="28"/>
  <c r="AZ28" i="28"/>
  <c r="BO27" i="28"/>
  <c r="BJ24" i="29"/>
  <c r="BB38" i="27"/>
  <c r="AZ38" i="27"/>
  <c r="BM26" i="28"/>
  <c r="BL23" i="29"/>
  <c r="BA22" i="29"/>
  <c r="BW24" i="28"/>
  <c r="BE35" i="27"/>
  <c r="BV23" i="28"/>
  <c r="BM23" i="28"/>
  <c r="BS20" i="29"/>
  <c r="BT34" i="27"/>
  <c r="BL33" i="27"/>
  <c r="BV33" i="27"/>
  <c r="BH21" i="28"/>
  <c r="BP31" i="27"/>
  <c r="BU15" i="29"/>
  <c r="BW15" i="29"/>
  <c r="BH28" i="27"/>
  <c r="BI15" i="28"/>
  <c r="BA11" i="29"/>
  <c r="AZ22" i="27"/>
  <c r="BH10" i="28"/>
  <c r="BS27" i="29"/>
  <c r="BG27" i="29"/>
  <c r="BG41" i="27"/>
  <c r="BV41" i="27"/>
  <c r="BM41" i="27"/>
  <c r="BQ26" i="29"/>
  <c r="BE26" i="29"/>
  <c r="BM28" i="28"/>
  <c r="BD28" i="28"/>
  <c r="BC39" i="27"/>
  <c r="BP39" i="27"/>
  <c r="BQ27" i="28"/>
  <c r="BH27" i="28"/>
  <c r="BS23" i="29"/>
  <c r="BU23" i="29"/>
  <c r="BG37" i="27"/>
  <c r="BV37" i="27"/>
  <c r="BI37" i="27"/>
  <c r="BS25" i="28"/>
  <c r="BD22" i="29"/>
  <c r="BB22" i="29"/>
  <c r="BR36" i="27"/>
  <c r="BA36" i="27"/>
  <c r="BJ36" i="27"/>
  <c r="BJ21" i="29"/>
  <c r="BW35" i="27"/>
  <c r="BH34" i="27"/>
  <c r="BM22" i="28"/>
  <c r="BG22" i="28"/>
  <c r="BQ21" i="28"/>
  <c r="BA21" i="28"/>
  <c r="BN32" i="27"/>
  <c r="BI32" i="27"/>
  <c r="BB20" i="28"/>
  <c r="AZ31" i="27"/>
  <c r="BD16" i="29"/>
  <c r="BG16" i="29"/>
  <c r="BC18" i="28"/>
  <c r="BA28" i="27"/>
  <c r="BD26" i="27"/>
  <c r="BE14" i="28"/>
  <c r="BD14" i="28"/>
  <c r="BK14" i="28"/>
  <c r="BF27" i="28"/>
  <c r="BL27" i="28"/>
  <c r="BV24" i="29"/>
  <c r="BM24" i="29"/>
  <c r="BR24" i="29"/>
  <c r="BP38" i="27"/>
  <c r="BO26" i="28"/>
  <c r="BM23" i="29"/>
  <c r="BQ23" i="29"/>
  <c r="BD37" i="27"/>
  <c r="BH25" i="28"/>
  <c r="BP25" i="28"/>
  <c r="AZ25" i="28"/>
  <c r="BJ25" i="28"/>
  <c r="BR25" i="28"/>
  <c r="BE25" i="28"/>
  <c r="BR22" i="29"/>
  <c r="BQ36" i="27"/>
  <c r="BT24" i="28"/>
  <c r="BS24" i="28"/>
  <c r="BF21" i="29"/>
  <c r="BS23" i="28"/>
  <c r="AZ20" i="29"/>
  <c r="BJ34" i="27"/>
  <c r="BA34" i="27"/>
  <c r="BK22" i="28"/>
  <c r="BB22" i="28"/>
  <c r="BE19" i="29"/>
  <c r="BS33" i="27"/>
  <c r="BI33" i="27"/>
  <c r="BK33" i="27"/>
  <c r="BJ21" i="28"/>
  <c r="AZ21" i="28"/>
  <c r="BV18" i="29"/>
  <c r="BT18" i="29"/>
  <c r="BP32" i="27"/>
  <c r="BV32" i="27"/>
  <c r="BK32" i="27"/>
  <c r="BD20" i="28"/>
  <c r="BT20" i="28"/>
  <c r="AZ20" i="28"/>
  <c r="BW17" i="29"/>
  <c r="BH19" i="28"/>
  <c r="BM16" i="29"/>
  <c r="BL16" i="29"/>
  <c r="BS16" i="29"/>
  <c r="BN30" i="27"/>
  <c r="BV18" i="28"/>
  <c r="AZ18" i="28"/>
  <c r="BK17" i="28"/>
  <c r="BP17" i="28"/>
  <c r="BA14" i="29"/>
  <c r="BP28" i="27"/>
  <c r="BV13" i="29"/>
  <c r="BK13" i="29"/>
  <c r="BL27" i="27"/>
  <c r="BT27" i="27"/>
  <c r="BC27" i="27"/>
  <c r="BQ15" i="28"/>
  <c r="BD15" i="28"/>
  <c r="BV12" i="29"/>
  <c r="BU11" i="29"/>
  <c r="BW25" i="27"/>
  <c r="BJ13" i="28"/>
  <c r="AZ13" i="28"/>
  <c r="BV23" i="27"/>
  <c r="BE6" i="29"/>
  <c r="BC6" i="29"/>
  <c r="BK39" i="27"/>
  <c r="BR39" i="27"/>
  <c r="BS39" i="27"/>
  <c r="BJ39" i="27"/>
  <c r="BQ39" i="27"/>
  <c r="BJ27" i="28"/>
  <c r="BW27" i="28"/>
  <c r="BG27" i="28"/>
  <c r="BW24" i="29"/>
  <c r="BH24" i="29"/>
  <c r="BI38" i="27"/>
  <c r="BG38" i="27"/>
  <c r="BI26" i="28"/>
  <c r="BP26" i="28"/>
  <c r="BG23" i="29"/>
  <c r="BC23" i="29"/>
  <c r="BP37" i="27"/>
  <c r="BH37" i="27"/>
  <c r="BQ25" i="28"/>
  <c r="BP22" i="29"/>
  <c r="BU36" i="27"/>
  <c r="BM24" i="28"/>
  <c r="BF24" i="28"/>
  <c r="BL21" i="29"/>
  <c r="BP35" i="27"/>
  <c r="BH20" i="29"/>
  <c r="BB34" i="27"/>
  <c r="BR34" i="27"/>
  <c r="BQ22" i="28"/>
  <c r="BO22" i="28"/>
  <c r="BG33" i="27"/>
  <c r="BV21" i="28"/>
  <c r="BB21" i="28"/>
  <c r="BT21" i="28"/>
  <c r="BK21" i="28"/>
  <c r="BQ18" i="29"/>
  <c r="BH32" i="27"/>
  <c r="BC20" i="28"/>
  <c r="BA20" i="28"/>
  <c r="BV31" i="27"/>
  <c r="BJ31" i="27"/>
  <c r="BN31" i="27"/>
  <c r="BI31" i="27"/>
  <c r="BJ19" i="28"/>
  <c r="AZ16" i="29"/>
  <c r="BW16" i="29"/>
  <c r="BG30" i="27"/>
  <c r="BT30" i="27"/>
  <c r="BM18" i="28"/>
  <c r="BP18" i="28"/>
  <c r="BK18" i="28"/>
  <c r="BJ15" i="29"/>
  <c r="BM29" i="27"/>
  <c r="BB29" i="27"/>
  <c r="BD29" i="27"/>
  <c r="BO14" i="29"/>
  <c r="BD27" i="27"/>
  <c r="BO12" i="29"/>
  <c r="BW26" i="27"/>
  <c r="BR26" i="27"/>
  <c r="AZ6" i="29"/>
  <c r="BJ14" i="28"/>
  <c r="BL14" i="28"/>
  <c r="BC14" i="28"/>
  <c r="BS10" i="29"/>
  <c r="BT24" i="27"/>
  <c r="BK24" i="27"/>
  <c r="BP9" i="29"/>
  <c r="BE21" i="27"/>
  <c r="BL9" i="28"/>
  <c r="BM6" i="28"/>
  <c r="BU6" i="28"/>
  <c r="BI28" i="27"/>
  <c r="BN28" i="27"/>
  <c r="BL28" i="27"/>
  <c r="BJ28" i="27"/>
  <c r="BT28" i="27"/>
  <c r="AZ28" i="27"/>
  <c r="BH13" i="29"/>
  <c r="BI13" i="29"/>
  <c r="BQ27" i="27"/>
  <c r="BP27" i="27"/>
  <c r="AZ27" i="27"/>
  <c r="BM27" i="27"/>
  <c r="BJ27" i="27"/>
  <c r="BU15" i="28"/>
  <c r="AZ15" i="28"/>
  <c r="BJ15" i="28"/>
  <c r="BF12" i="29"/>
  <c r="BP26" i="27"/>
  <c r="BO14" i="28"/>
  <c r="BF11" i="29"/>
  <c r="BC11" i="29"/>
  <c r="BH24" i="27"/>
  <c r="BR11" i="28"/>
  <c r="BM8" i="29"/>
  <c r="BF7" i="29"/>
  <c r="BA7" i="29"/>
  <c r="AZ6" i="28"/>
  <c r="BV9" i="28"/>
  <c r="BH9" i="28"/>
  <c r="BW7" i="28"/>
  <c r="BQ6" i="28"/>
  <c r="BQ6" i="29"/>
  <c r="BP19" i="27"/>
  <c r="BF28" i="27"/>
  <c r="BC13" i="29"/>
  <c r="BO13" i="29"/>
  <c r="BS13" i="29"/>
  <c r="AZ13" i="29"/>
  <c r="BN27" i="27"/>
  <c r="BR27" i="27"/>
  <c r="BW27" i="27"/>
  <c r="BW15" i="28"/>
  <c r="BK15" i="28"/>
  <c r="BR15" i="28"/>
  <c r="BM12" i="29"/>
  <c r="BG12" i="29"/>
  <c r="BQ14" i="28"/>
  <c r="BW14" i="28"/>
  <c r="BH11" i="29"/>
  <c r="BE11" i="29"/>
  <c r="BV24" i="27"/>
  <c r="BN24" i="27"/>
  <c r="BS12" i="28"/>
  <c r="AZ12" i="28"/>
  <c r="BT9" i="29"/>
  <c r="BA23" i="27"/>
  <c r="BP23" i="27"/>
  <c r="BU11" i="28"/>
  <c r="BJ8" i="29"/>
  <c r="BP8" i="29"/>
  <c r="BF8" i="29"/>
  <c r="BS22" i="27"/>
  <c r="BT22" i="27"/>
  <c r="AZ10" i="28"/>
  <c r="BB10" i="28"/>
  <c r="BK10" i="28"/>
  <c r="BD21" i="27"/>
  <c r="BH21" i="27"/>
  <c r="BS20" i="27"/>
  <c r="BK19" i="27"/>
  <c r="BF19" i="27"/>
  <c r="BP7" i="28"/>
  <c r="BC19" i="27"/>
  <c r="BF7" i="28"/>
  <c r="BN7" i="28"/>
  <c r="BI6" i="28"/>
  <c r="BF26" i="27"/>
  <c r="BH14" i="28"/>
  <c r="BA14" i="28"/>
  <c r="BI25" i="27"/>
  <c r="BQ10" i="29"/>
  <c r="BM24" i="27"/>
  <c r="BW12" i="28"/>
  <c r="BR12" i="28"/>
  <c r="BK12" i="28"/>
  <c r="BA9" i="29"/>
  <c r="BJ9" i="29"/>
  <c r="BJ23" i="27"/>
  <c r="BD23" i="27"/>
  <c r="BF23" i="27"/>
  <c r="BK11" i="28"/>
  <c r="BT11" i="28"/>
  <c r="BQ8" i="29"/>
  <c r="BH8" i="29"/>
  <c r="BV8" i="29"/>
  <c r="BA8" i="29"/>
  <c r="BW22" i="27"/>
  <c r="BN22" i="27"/>
  <c r="BN10" i="28"/>
  <c r="BP10" i="28"/>
  <c r="BS21" i="27"/>
  <c r="BG6" i="28"/>
  <c r="BN8" i="28"/>
  <c r="BB20" i="27"/>
  <c r="BV6" i="29"/>
  <c r="BT6" i="28"/>
  <c r="BK23" i="27"/>
  <c r="BW23" i="27"/>
  <c r="BL23" i="27"/>
  <c r="AZ11" i="28"/>
  <c r="BU8" i="29"/>
  <c r="BD8" i="29"/>
  <c r="BO22" i="27"/>
  <c r="BQ10" i="28"/>
  <c r="BC10" i="28"/>
  <c r="BE7" i="29"/>
  <c r="BJ7" i="29"/>
  <c r="BV21" i="27"/>
  <c r="BT21" i="27"/>
  <c r="AZ21" i="27"/>
  <c r="BJ21" i="27"/>
  <c r="BW21" i="27"/>
  <c r="BM9" i="28"/>
  <c r="BG9" i="28"/>
  <c r="BP9" i="28"/>
  <c r="AZ9" i="28"/>
  <c r="BW20" i="27"/>
  <c r="BN20" i="27"/>
  <c r="BH20" i="27"/>
  <c r="BD20" i="27"/>
  <c r="BR20" i="27"/>
  <c r="BG19" i="27"/>
  <c r="BN6" i="28"/>
  <c r="E150" i="26"/>
  <c r="BC150" i="26" s="1"/>
  <c r="Q107" i="26"/>
  <c r="BO107" i="26" s="1"/>
  <c r="H111" i="26"/>
  <c r="BF111" i="26" s="1"/>
  <c r="J109" i="26"/>
  <c r="BH109" i="26" s="1"/>
  <c r="O109" i="26"/>
  <c r="BM109" i="26" s="1"/>
  <c r="B107" i="26"/>
  <c r="AZ107" i="26" s="1"/>
  <c r="F118" i="26"/>
  <c r="BD118" i="26" s="1"/>
  <c r="P118" i="26"/>
  <c r="BN118" i="26" s="1"/>
  <c r="C135" i="26"/>
  <c r="BA135" i="26" s="1"/>
  <c r="T91" i="26"/>
  <c r="BR91" i="26" s="1"/>
  <c r="D111" i="26"/>
  <c r="BB111" i="26" s="1"/>
  <c r="V135" i="26"/>
  <c r="BT135" i="26" s="1"/>
  <c r="V97" i="26"/>
  <c r="BT97" i="26" s="1"/>
  <c r="K149" i="26"/>
  <c r="BI149" i="26" s="1"/>
  <c r="T102" i="26"/>
  <c r="BR102" i="26" s="1"/>
  <c r="X142" i="26"/>
  <c r="BV142" i="26" s="1"/>
  <c r="X112" i="26"/>
  <c r="BV112" i="26" s="1"/>
  <c r="D107" i="26"/>
  <c r="BB107" i="26" s="1"/>
  <c r="D94" i="26"/>
  <c r="BB94" i="26" s="1"/>
  <c r="R105" i="26"/>
  <c r="BP105" i="26" s="1"/>
  <c r="F105" i="26"/>
  <c r="BD105" i="26" s="1"/>
  <c r="M41" i="23"/>
  <c r="B106" i="26"/>
  <c r="AZ106" i="26" s="1"/>
  <c r="P106" i="26"/>
  <c r="BN106" i="26" s="1"/>
  <c r="G106" i="26"/>
  <c r="BE106" i="26" s="1"/>
  <c r="L90" i="26"/>
  <c r="BJ90" i="26" s="1"/>
  <c r="C30" i="17"/>
  <c r="N1134" i="23"/>
  <c r="O1134" i="23" s="1"/>
  <c r="M34" i="23"/>
  <c r="M35" i="23"/>
  <c r="B94" i="26"/>
  <c r="AZ94" i="26" s="1"/>
  <c r="H105" i="26"/>
  <c r="BF105" i="26" s="1"/>
  <c r="O146" i="26"/>
  <c r="BM146" i="26" s="1"/>
  <c r="L118" i="26"/>
  <c r="BJ118" i="26" s="1"/>
  <c r="E102" i="26"/>
  <c r="BC102" i="26" s="1"/>
  <c r="Y142" i="26"/>
  <c r="BW142" i="26" s="1"/>
  <c r="H142" i="26"/>
  <c r="BF142" i="26" s="1"/>
  <c r="S106" i="26"/>
  <c r="BQ106" i="26" s="1"/>
  <c r="C29" i="17"/>
  <c r="D29" i="17"/>
  <c r="L158" i="26"/>
  <c r="Y112" i="26"/>
  <c r="BW112" i="26" s="1"/>
  <c r="C102" i="26"/>
  <c r="BA102" i="26" s="1"/>
  <c r="H120" i="26"/>
  <c r="BF120" i="26" s="1"/>
  <c r="E109" i="26"/>
  <c r="BC109" i="26" s="1"/>
  <c r="X118" i="26"/>
  <c r="BV118" i="26" s="1"/>
  <c r="J145" i="26"/>
  <c r="BH145" i="26" s="1"/>
  <c r="S142" i="26"/>
  <c r="BQ142" i="26" s="1"/>
  <c r="D109" i="26"/>
  <c r="BB109" i="26" s="1"/>
  <c r="R153" i="26"/>
  <c r="BP153" i="26" s="1"/>
  <c r="N90" i="26"/>
  <c r="BL90" i="26" s="1"/>
  <c r="I90" i="26"/>
  <c r="BG90" i="26" s="1"/>
  <c r="E149" i="26"/>
  <c r="BC149" i="26" s="1"/>
  <c r="M118" i="26"/>
  <c r="BK118" i="26" s="1"/>
  <c r="O143" i="26"/>
  <c r="BM143" i="26" s="1"/>
  <c r="V98" i="26"/>
  <c r="BT98" i="26" s="1"/>
  <c r="B9" i="33"/>
  <c r="B23" i="17"/>
  <c r="T107" i="26"/>
  <c r="BR107" i="26" s="1"/>
  <c r="R107" i="26"/>
  <c r="BP107" i="26" s="1"/>
  <c r="C105" i="26"/>
  <c r="BA105" i="26" s="1"/>
  <c r="V128" i="26"/>
  <c r="BT128" i="26" s="1"/>
  <c r="O129" i="26"/>
  <c r="BM129" i="26" s="1"/>
  <c r="V148" i="26"/>
  <c r="BT148" i="26" s="1"/>
  <c r="B22" i="17"/>
  <c r="B7" i="33"/>
  <c r="C23" i="17"/>
  <c r="H112" i="26"/>
  <c r="BF112" i="26" s="1"/>
  <c r="Q112" i="26"/>
  <c r="BO112" i="26" s="1"/>
  <c r="S112" i="26"/>
  <c r="BQ112" i="26" s="1"/>
  <c r="G135" i="26"/>
  <c r="BE135" i="26" s="1"/>
  <c r="V106" i="26"/>
  <c r="BT106" i="26" s="1"/>
  <c r="O132" i="26"/>
  <c r="BM132" i="26" s="1"/>
  <c r="U135" i="26"/>
  <c r="BS135" i="26" s="1"/>
  <c r="L112" i="26"/>
  <c r="BJ112" i="26" s="1"/>
  <c r="T149" i="26"/>
  <c r="BR149" i="26" s="1"/>
  <c r="L149" i="26"/>
  <c r="BJ149" i="26" s="1"/>
  <c r="L157" i="26"/>
  <c r="B29" i="17"/>
  <c r="K94" i="26"/>
  <c r="BI94" i="26" s="1"/>
  <c r="C24" i="17"/>
  <c r="R145" i="26"/>
  <c r="BP145" i="26" s="1"/>
  <c r="Y149" i="26"/>
  <c r="BW149" i="26" s="1"/>
  <c r="F145" i="26"/>
  <c r="BD145" i="26" s="1"/>
  <c r="Y106" i="26"/>
  <c r="BW106" i="26" s="1"/>
  <c r="B102" i="26"/>
  <c r="AZ102" i="26" s="1"/>
  <c r="Y109" i="26"/>
  <c r="BW109" i="26" s="1"/>
  <c r="N135" i="26"/>
  <c r="BL135" i="26" s="1"/>
  <c r="N137" i="26"/>
  <c r="BL137" i="26" s="1"/>
  <c r="M106" i="26"/>
  <c r="BK106" i="26" s="1"/>
  <c r="H146" i="26"/>
  <c r="BF146" i="26" s="1"/>
  <c r="D99" i="26"/>
  <c r="BB99" i="26" s="1"/>
  <c r="B31" i="17"/>
  <c r="E22" i="17"/>
  <c r="K111" i="26"/>
  <c r="BI111" i="26" s="1"/>
  <c r="J111" i="26"/>
  <c r="BH111" i="26" s="1"/>
  <c r="E142" i="26"/>
  <c r="BC142" i="26" s="1"/>
  <c r="N153" i="26"/>
  <c r="BL153" i="26" s="1"/>
  <c r="R106" i="26"/>
  <c r="BP106" i="26" s="1"/>
  <c r="K112" i="26"/>
  <c r="BI112" i="26" s="1"/>
  <c r="X90" i="26"/>
  <c r="BV90" i="26" s="1"/>
  <c r="P135" i="26"/>
  <c r="BN135" i="26" s="1"/>
  <c r="E112" i="26"/>
  <c r="BC112" i="26" s="1"/>
  <c r="N107" i="26"/>
  <c r="BL107" i="26" s="1"/>
  <c r="G153" i="26"/>
  <c r="BE153" i="26" s="1"/>
  <c r="D24" i="17"/>
  <c r="D31" i="17"/>
  <c r="C10" i="33"/>
  <c r="E24" i="17"/>
  <c r="R142" i="26"/>
  <c r="BP142" i="26" s="1"/>
  <c r="B30" i="17"/>
  <c r="B10" i="33"/>
  <c r="B24" i="17"/>
  <c r="M112" i="26"/>
  <c r="BK112" i="26" s="1"/>
  <c r="N120" i="26"/>
  <c r="BL120" i="26" s="1"/>
  <c r="M90" i="26"/>
  <c r="BK90" i="26" s="1"/>
  <c r="B112" i="26"/>
  <c r="AZ112" i="26" s="1"/>
  <c r="J135" i="26"/>
  <c r="BH135" i="26" s="1"/>
  <c r="T111" i="26"/>
  <c r="BR111" i="26" s="1"/>
  <c r="J94" i="26"/>
  <c r="BH94" i="26" s="1"/>
  <c r="X109" i="26"/>
  <c r="BV109" i="26" s="1"/>
  <c r="W111" i="26"/>
  <c r="BU111" i="26" s="1"/>
  <c r="Q102" i="26"/>
  <c r="BO102" i="26" s="1"/>
  <c r="Q118" i="26"/>
  <c r="BO118" i="26" s="1"/>
  <c r="L135" i="26"/>
  <c r="BJ135" i="26" s="1"/>
  <c r="V109" i="26"/>
  <c r="BT109" i="26" s="1"/>
  <c r="U118" i="26"/>
  <c r="BS118" i="26" s="1"/>
  <c r="T147" i="26"/>
  <c r="BR147" i="26" s="1"/>
  <c r="P114" i="26"/>
  <c r="BN114" i="26" s="1"/>
  <c r="D22" i="17"/>
  <c r="L160" i="26"/>
  <c r="U149" i="26"/>
  <c r="BS149" i="26" s="1"/>
  <c r="P109" i="26"/>
  <c r="BN109" i="26" s="1"/>
  <c r="E118" i="26"/>
  <c r="BC118" i="26" s="1"/>
  <c r="D153" i="26"/>
  <c r="BB153" i="26" s="1"/>
  <c r="G90" i="26"/>
  <c r="BE90" i="26" s="1"/>
  <c r="I102" i="26"/>
  <c r="BG102" i="26" s="1"/>
  <c r="M94" i="26"/>
  <c r="BK94" i="26" s="1"/>
  <c r="U105" i="26"/>
  <c r="BS105" i="26" s="1"/>
  <c r="P112" i="26"/>
  <c r="BN112" i="26" s="1"/>
  <c r="K146" i="26"/>
  <c r="BI146" i="26" s="1"/>
  <c r="L94" i="26"/>
  <c r="BJ94" i="26" s="1"/>
  <c r="J112" i="26"/>
  <c r="BH112" i="26" s="1"/>
  <c r="L111" i="26"/>
  <c r="BJ111" i="26" s="1"/>
  <c r="N141" i="26"/>
  <c r="BL141" i="26" s="1"/>
  <c r="K109" i="26"/>
  <c r="BI109" i="26" s="1"/>
  <c r="H102" i="26"/>
  <c r="BF102" i="26" s="1"/>
  <c r="W105" i="26"/>
  <c r="BU105" i="26" s="1"/>
  <c r="Q153" i="26"/>
  <c r="BO153" i="26" s="1"/>
  <c r="T105" i="26"/>
  <c r="BR105" i="26" s="1"/>
  <c r="Y153" i="26"/>
  <c r="BW153" i="26" s="1"/>
  <c r="C109" i="26"/>
  <c r="BA109" i="26" s="1"/>
  <c r="Q105" i="26"/>
  <c r="BO105" i="26" s="1"/>
  <c r="F90" i="26"/>
  <c r="BD90" i="26" s="1"/>
  <c r="U106" i="26"/>
  <c r="BS106" i="26" s="1"/>
  <c r="W153" i="26"/>
  <c r="BU153" i="26" s="1"/>
  <c r="U90" i="26"/>
  <c r="BS90" i="26" s="1"/>
  <c r="S146" i="26"/>
  <c r="BQ146" i="26" s="1"/>
  <c r="C146" i="26"/>
  <c r="BA146" i="26" s="1"/>
  <c r="I142" i="26"/>
  <c r="BG142" i="26" s="1"/>
  <c r="S149" i="26"/>
  <c r="BQ149" i="26" s="1"/>
  <c r="B153" i="26"/>
  <c r="AZ153" i="26" s="1"/>
  <c r="P90" i="26"/>
  <c r="BN90" i="26" s="1"/>
  <c r="L153" i="26"/>
  <c r="BJ153" i="26" s="1"/>
  <c r="C107" i="26"/>
  <c r="BA107" i="26" s="1"/>
  <c r="B120" i="26"/>
  <c r="AZ120" i="26" s="1"/>
  <c r="E30" i="17"/>
  <c r="C9" i="33"/>
  <c r="D30" i="17"/>
  <c r="E29" i="17"/>
  <c r="E31" i="17"/>
  <c r="D13" i="17"/>
  <c r="D9" i="17"/>
  <c r="D14" i="17"/>
  <c r="I94" i="26" l="1"/>
  <c r="BG94" i="26" s="1"/>
  <c r="U102" i="26"/>
  <c r="BS102" i="26" s="1"/>
  <c r="V90" i="26"/>
  <c r="BT90" i="26" s="1"/>
  <c r="D118" i="26"/>
  <c r="BB118" i="26" s="1"/>
  <c r="W120" i="26"/>
  <c r="BU120" i="26" s="1"/>
  <c r="Q135" i="26"/>
  <c r="BO135" i="26" s="1"/>
  <c r="B118" i="26"/>
  <c r="AZ118" i="26" s="1"/>
  <c r="W119" i="26"/>
  <c r="BU119" i="26" s="1"/>
  <c r="S132" i="26"/>
  <c r="BQ132" i="26" s="1"/>
  <c r="M120" i="26"/>
  <c r="BK120" i="26" s="1"/>
  <c r="J153" i="26"/>
  <c r="BH153" i="26" s="1"/>
  <c r="J118" i="26"/>
  <c r="BH118" i="26" s="1"/>
  <c r="K118" i="26"/>
  <c r="BI118" i="26" s="1"/>
  <c r="S109" i="26"/>
  <c r="BQ109" i="26" s="1"/>
  <c r="L120" i="26"/>
  <c r="BJ120" i="26" s="1"/>
  <c r="O94" i="26"/>
  <c r="BM94" i="26" s="1"/>
  <c r="X19" i="26"/>
  <c r="BV19" i="26" s="1"/>
  <c r="V152" i="26"/>
  <c r="BT152" i="26" s="1"/>
  <c r="O140" i="26"/>
  <c r="BM140" i="26" s="1"/>
  <c r="U129" i="26"/>
  <c r="BS129" i="26" s="1"/>
  <c r="E125" i="26"/>
  <c r="BC125" i="26" s="1"/>
  <c r="P102" i="26"/>
  <c r="BN102" i="26" s="1"/>
  <c r="I118" i="26"/>
  <c r="BG118" i="26" s="1"/>
  <c r="G114" i="26"/>
  <c r="BE114" i="26" s="1"/>
  <c r="W106" i="26"/>
  <c r="BU106" i="26" s="1"/>
  <c r="U139" i="26"/>
  <c r="BS139" i="26" s="1"/>
  <c r="J131" i="26"/>
  <c r="BH131" i="26" s="1"/>
  <c r="N105" i="26"/>
  <c r="BL105" i="26" s="1"/>
  <c r="Q94" i="26"/>
  <c r="BO94" i="26" s="1"/>
  <c r="C94" i="26"/>
  <c r="BA94" i="26" s="1"/>
  <c r="I91" i="26"/>
  <c r="BG91" i="26" s="1"/>
  <c r="O120" i="26"/>
  <c r="BM120" i="26" s="1"/>
  <c r="Y102" i="26"/>
  <c r="BW102" i="26" s="1"/>
  <c r="G57" i="26"/>
  <c r="BE57" i="26" s="1"/>
  <c r="U153" i="26"/>
  <c r="BS153" i="26" s="1"/>
  <c r="U133" i="26"/>
  <c r="BS133" i="26" s="1"/>
  <c r="G145" i="26"/>
  <c r="BE145" i="26" s="1"/>
  <c r="G149" i="26"/>
  <c r="BE149" i="26" s="1"/>
  <c r="X145" i="26"/>
  <c r="BV145" i="26" s="1"/>
  <c r="M142" i="26"/>
  <c r="BK142" i="26" s="1"/>
  <c r="C7" i="33"/>
  <c r="W109" i="26"/>
  <c r="BU109" i="26" s="1"/>
  <c r="D15" i="17"/>
  <c r="D90" i="26"/>
  <c r="BB90" i="26" s="1"/>
  <c r="I127" i="26"/>
  <c r="BG127" i="26" s="1"/>
  <c r="R132" i="26"/>
  <c r="BP132" i="26" s="1"/>
  <c r="W146" i="26"/>
  <c r="BU146" i="26" s="1"/>
  <c r="T94" i="26"/>
  <c r="BR94" i="26" s="1"/>
  <c r="M145" i="26"/>
  <c r="BK145" i="26" s="1"/>
  <c r="M111" i="26"/>
  <c r="BK111" i="26" s="1"/>
  <c r="U146" i="26"/>
  <c r="BS146" i="26" s="1"/>
  <c r="C136" i="26"/>
  <c r="BA136" i="26" s="1"/>
  <c r="B128" i="26"/>
  <c r="AZ128" i="26" s="1"/>
  <c r="K116" i="26"/>
  <c r="BI116" i="26" s="1"/>
  <c r="T57" i="26"/>
  <c r="BR57" i="26" s="1"/>
  <c r="X153" i="26"/>
  <c r="BV153" i="26" s="1"/>
  <c r="P99" i="26"/>
  <c r="BN99" i="26" s="1"/>
  <c r="R149" i="26"/>
  <c r="BP149" i="26" s="1"/>
  <c r="J125" i="26"/>
  <c r="BH125" i="26" s="1"/>
  <c r="C141" i="26"/>
  <c r="BA141" i="26" s="1"/>
  <c r="E91" i="26"/>
  <c r="BC91" i="26" s="1"/>
  <c r="H91" i="26"/>
  <c r="BF91" i="26" s="1"/>
  <c r="X140" i="26"/>
  <c r="BV140" i="26" s="1"/>
  <c r="U98" i="26"/>
  <c r="BS98" i="26" s="1"/>
  <c r="B105" i="26"/>
  <c r="AZ105" i="26" s="1"/>
  <c r="T145" i="26"/>
  <c r="BR145" i="26" s="1"/>
  <c r="X115" i="26"/>
  <c r="BV115" i="26" s="1"/>
  <c r="I146" i="26"/>
  <c r="BG146" i="26" s="1"/>
  <c r="E145" i="26"/>
  <c r="BC145" i="26" s="1"/>
  <c r="M146" i="26"/>
  <c r="BK146" i="26" s="1"/>
  <c r="E105" i="26"/>
  <c r="BC105" i="26" s="1"/>
  <c r="D56" i="26"/>
  <c r="BB56" i="26" s="1"/>
  <c r="M149" i="26"/>
  <c r="BK149" i="26" s="1"/>
  <c r="O102" i="26"/>
  <c r="BM102" i="26" s="1"/>
  <c r="K153" i="26"/>
  <c r="BI153" i="26" s="1"/>
  <c r="V94" i="26"/>
  <c r="BT94" i="26" s="1"/>
  <c r="E135" i="26"/>
  <c r="BC135" i="26" s="1"/>
  <c r="I106" i="26"/>
  <c r="BG106" i="26" s="1"/>
  <c r="C90" i="26"/>
  <c r="BA90" i="26" s="1"/>
  <c r="M153" i="26"/>
  <c r="BK153" i="26" s="1"/>
  <c r="F94" i="26"/>
  <c r="BD94" i="26" s="1"/>
  <c r="O149" i="26"/>
  <c r="BM149" i="26" s="1"/>
  <c r="Y105" i="26"/>
  <c r="BW105" i="26" s="1"/>
  <c r="F112" i="26"/>
  <c r="BD112" i="26" s="1"/>
  <c r="G140" i="26"/>
  <c r="BE140" i="26" s="1"/>
  <c r="C97" i="26"/>
  <c r="BA97" i="26" s="1"/>
  <c r="U94" i="26"/>
  <c r="BS94" i="26" s="1"/>
  <c r="V142" i="26"/>
  <c r="BT142" i="26" s="1"/>
  <c r="D146" i="26"/>
  <c r="BB146" i="26" s="1"/>
  <c r="E106" i="26"/>
  <c r="BC106" i="26" s="1"/>
  <c r="F153" i="26"/>
  <c r="BD153" i="26" s="1"/>
  <c r="P128" i="26"/>
  <c r="BN128" i="26" s="1"/>
  <c r="R111" i="26"/>
  <c r="BP111" i="26" s="1"/>
  <c r="L142" i="26"/>
  <c r="BJ142" i="26" s="1"/>
  <c r="B109" i="26"/>
  <c r="AZ109" i="26" s="1"/>
  <c r="F56" i="26"/>
  <c r="BD56" i="26" s="1"/>
  <c r="S120" i="26"/>
  <c r="BQ120" i="26" s="1"/>
  <c r="J95" i="26"/>
  <c r="BH95" i="26" s="1"/>
  <c r="M141" i="26"/>
  <c r="BK141" i="26" s="1"/>
  <c r="O141" i="26"/>
  <c r="BM141" i="26" s="1"/>
  <c r="M97" i="26"/>
  <c r="BK97" i="26" s="1"/>
  <c r="N102" i="26"/>
  <c r="BL102" i="26" s="1"/>
  <c r="X111" i="26"/>
  <c r="BV111" i="26" s="1"/>
  <c r="S145" i="26"/>
  <c r="BQ145" i="26" s="1"/>
  <c r="J129" i="26"/>
  <c r="BH129" i="26" s="1"/>
  <c r="E13" i="17"/>
  <c r="F16" i="17"/>
  <c r="F11" i="17"/>
  <c r="U57" i="26"/>
  <c r="BS57" i="26" s="1"/>
  <c r="B57" i="26"/>
  <c r="AZ57" i="26" s="1"/>
  <c r="M52" i="23"/>
  <c r="O105" i="26"/>
  <c r="BM105" i="26" s="1"/>
  <c r="V111" i="26"/>
  <c r="BT111" i="26" s="1"/>
  <c r="F148" i="26"/>
  <c r="BD148" i="26" s="1"/>
  <c r="H129" i="26"/>
  <c r="BF129" i="26" s="1"/>
  <c r="I125" i="26"/>
  <c r="BG125" i="26" s="1"/>
  <c r="V102" i="26"/>
  <c r="BT102" i="26" s="1"/>
  <c r="U111" i="26"/>
  <c r="BS111" i="26" s="1"/>
  <c r="R95" i="26"/>
  <c r="BP95" i="26" s="1"/>
  <c r="K120" i="26"/>
  <c r="BI120" i="26" s="1"/>
  <c r="W154" i="26"/>
  <c r="BU154" i="26" s="1"/>
  <c r="I149" i="26"/>
  <c r="BG149" i="26" s="1"/>
  <c r="F129" i="26"/>
  <c r="BD129" i="26" s="1"/>
  <c r="S105" i="26"/>
  <c r="BQ105" i="26" s="1"/>
  <c r="E99" i="26"/>
  <c r="BC99" i="26" s="1"/>
  <c r="V116" i="26"/>
  <c r="BT116" i="26" s="1"/>
  <c r="J97" i="26"/>
  <c r="BH97" i="26" s="1"/>
  <c r="R124" i="26"/>
  <c r="BP124" i="26" s="1"/>
  <c r="V153" i="26"/>
  <c r="BT153" i="26" s="1"/>
  <c r="D145" i="26"/>
  <c r="BB145" i="26" s="1"/>
  <c r="L106" i="26"/>
  <c r="BJ106" i="26" s="1"/>
  <c r="S153" i="26"/>
  <c r="BQ153" i="26" s="1"/>
  <c r="R97" i="26"/>
  <c r="BP97" i="26" s="1"/>
  <c r="E119" i="26"/>
  <c r="BC119" i="26" s="1"/>
  <c r="L140" i="26"/>
  <c r="BJ140" i="26" s="1"/>
  <c r="C112" i="26"/>
  <c r="BA112" i="26" s="1"/>
  <c r="D137" i="26"/>
  <c r="BB137" i="26" s="1"/>
  <c r="F8" i="17"/>
  <c r="O124" i="26"/>
  <c r="BM124" i="26" s="1"/>
  <c r="X146" i="26"/>
  <c r="BV146" i="26" s="1"/>
  <c r="X91" i="26"/>
  <c r="BV91" i="26" s="1"/>
  <c r="F141" i="26"/>
  <c r="BD141" i="26" s="1"/>
  <c r="T148" i="26"/>
  <c r="BR148" i="26" s="1"/>
  <c r="B142" i="26"/>
  <c r="AZ142" i="26" s="1"/>
  <c r="R139" i="26"/>
  <c r="BP139" i="26" s="1"/>
  <c r="H137" i="26"/>
  <c r="BF137" i="26" s="1"/>
  <c r="H125" i="26"/>
  <c r="BF125" i="26" s="1"/>
  <c r="D148" i="26"/>
  <c r="BB148" i="26" s="1"/>
  <c r="W116" i="26"/>
  <c r="BU116" i="26" s="1"/>
  <c r="O145" i="26"/>
  <c r="BM145" i="26" s="1"/>
  <c r="Q146" i="26"/>
  <c r="BO146" i="26" s="1"/>
  <c r="V145" i="26"/>
  <c r="BT145" i="26" s="1"/>
  <c r="H94" i="26"/>
  <c r="BF94" i="26" s="1"/>
  <c r="T118" i="26"/>
  <c r="BR118" i="26" s="1"/>
  <c r="G102" i="26"/>
  <c r="BE102" i="26" s="1"/>
  <c r="F111" i="26"/>
  <c r="BD111" i="26" s="1"/>
  <c r="D120" i="26"/>
  <c r="BB120" i="26" s="1"/>
  <c r="H147" i="26"/>
  <c r="BF147" i="26" s="1"/>
  <c r="N19" i="26"/>
  <c r="BL19" i="26" s="1"/>
  <c r="T140" i="26"/>
  <c r="BR140" i="26" s="1"/>
  <c r="V114" i="26"/>
  <c r="BT114" i="26" s="1"/>
  <c r="T142" i="26"/>
  <c r="BR142" i="26" s="1"/>
  <c r="T103" i="26"/>
  <c r="BR103" i="26" s="1"/>
  <c r="E128" i="26"/>
  <c r="BC128" i="26" s="1"/>
  <c r="R118" i="26"/>
  <c r="BP118" i="26" s="1"/>
  <c r="F15" i="17"/>
  <c r="G124" i="26"/>
  <c r="BE124" i="26" s="1"/>
  <c r="X98" i="26"/>
  <c r="BV98" i="26" s="1"/>
  <c r="D129" i="26"/>
  <c r="BB129" i="26" s="1"/>
  <c r="T90" i="26"/>
  <c r="BR90" i="26" s="1"/>
  <c r="D103" i="26"/>
  <c r="BB103" i="26" s="1"/>
  <c r="D139" i="26"/>
  <c r="BB139" i="26" s="1"/>
  <c r="S107" i="26"/>
  <c r="BQ107" i="26" s="1"/>
  <c r="D130" i="26"/>
  <c r="BB130" i="26" s="1"/>
  <c r="N95" i="26"/>
  <c r="BL95" i="26" s="1"/>
  <c r="S118" i="26"/>
  <c r="BQ118" i="26" s="1"/>
  <c r="H106" i="26"/>
  <c r="BF106" i="26" s="1"/>
  <c r="O152" i="26"/>
  <c r="BM152" i="26" s="1"/>
  <c r="U136" i="26"/>
  <c r="BS136" i="26" s="1"/>
  <c r="U152" i="26"/>
  <c r="BS152" i="26" s="1"/>
  <c r="F133" i="26"/>
  <c r="BD133" i="26" s="1"/>
  <c r="L107" i="26"/>
  <c r="BJ107" i="26" s="1"/>
  <c r="F18" i="17"/>
  <c r="F17" i="17"/>
  <c r="R112" i="26"/>
  <c r="BP112" i="26" s="1"/>
  <c r="F143" i="26"/>
  <c r="BD143" i="26" s="1"/>
  <c r="L105" i="26"/>
  <c r="BJ105" i="26" s="1"/>
  <c r="F106" i="26"/>
  <c r="BD106" i="26" s="1"/>
  <c r="F9" i="17"/>
  <c r="U109" i="26"/>
  <c r="BS109" i="26" s="1"/>
  <c r="L116" i="26"/>
  <c r="BJ116" i="26" s="1"/>
  <c r="W107" i="26"/>
  <c r="BU107" i="26" s="1"/>
  <c r="K129" i="26"/>
  <c r="BI129" i="26" s="1"/>
  <c r="P124" i="26"/>
  <c r="BN124" i="26" s="1"/>
  <c r="W128" i="26"/>
  <c r="BU128" i="26" s="1"/>
  <c r="J142" i="26"/>
  <c r="BH142" i="26" s="1"/>
  <c r="L147" i="26"/>
  <c r="BJ147" i="26" s="1"/>
  <c r="S90" i="26"/>
  <c r="BQ90" i="26" s="1"/>
  <c r="Y99" i="26"/>
  <c r="BW99" i="26" s="1"/>
  <c r="M99" i="26"/>
  <c r="BK99" i="26" s="1"/>
  <c r="P120" i="26"/>
  <c r="BN120" i="26" s="1"/>
  <c r="W142" i="26"/>
  <c r="BU142" i="26" s="1"/>
  <c r="J105" i="26"/>
  <c r="BH105" i="26" s="1"/>
  <c r="Q90" i="26"/>
  <c r="BO90" i="26" s="1"/>
  <c r="P91" i="26"/>
  <c r="BN91" i="26" s="1"/>
  <c r="F10" i="17"/>
  <c r="F14" i="17"/>
  <c r="F12" i="17"/>
  <c r="J56" i="26"/>
  <c r="BH56" i="26" s="1"/>
  <c r="P94" i="26"/>
  <c r="BN94" i="26" s="1"/>
  <c r="X106" i="26"/>
  <c r="BV106" i="26" s="1"/>
  <c r="C128" i="26"/>
  <c r="BA128" i="26" s="1"/>
  <c r="E146" i="26"/>
  <c r="BC146" i="26" s="1"/>
  <c r="P105" i="26"/>
  <c r="BN105" i="26" s="1"/>
  <c r="G105" i="26"/>
  <c r="BE105" i="26" s="1"/>
  <c r="X124" i="26"/>
  <c r="BV124" i="26" s="1"/>
  <c r="N106" i="26"/>
  <c r="BL106" i="26" s="1"/>
  <c r="S137" i="26"/>
  <c r="BQ137" i="26" s="1"/>
  <c r="H145" i="26"/>
  <c r="BF145" i="26" s="1"/>
  <c r="P97" i="26"/>
  <c r="BN97" i="26" s="1"/>
  <c r="N91" i="26"/>
  <c r="BL91" i="26" s="1"/>
  <c r="L102" i="26"/>
  <c r="BJ102" i="26" s="1"/>
  <c r="U112" i="26"/>
  <c r="BS112" i="26" s="1"/>
  <c r="Y120" i="26"/>
  <c r="BW120" i="26" s="1"/>
  <c r="K135" i="26"/>
  <c r="BI135" i="26" s="1"/>
  <c r="B111" i="26"/>
  <c r="AZ111" i="26" s="1"/>
  <c r="V103" i="26"/>
  <c r="BT103" i="26" s="1"/>
  <c r="T136" i="26"/>
  <c r="BR136" i="26" s="1"/>
  <c r="G125" i="26"/>
  <c r="BE125" i="26" s="1"/>
  <c r="Y111" i="26"/>
  <c r="BW111" i="26" s="1"/>
  <c r="D106" i="26"/>
  <c r="BB106" i="26" s="1"/>
  <c r="X152" i="26"/>
  <c r="BV152" i="26" s="1"/>
  <c r="X130" i="26"/>
  <c r="BV130" i="26" s="1"/>
  <c r="P140" i="26"/>
  <c r="BN140" i="26" s="1"/>
  <c r="S94" i="26"/>
  <c r="BQ94" i="26" s="1"/>
  <c r="W145" i="26"/>
  <c r="BU145" i="26" s="1"/>
  <c r="Y91" i="26"/>
  <c r="BW91" i="26" s="1"/>
  <c r="K106" i="26"/>
  <c r="BI106" i="26" s="1"/>
  <c r="V125" i="26"/>
  <c r="BT125" i="26" s="1"/>
  <c r="X135" i="26"/>
  <c r="BV135" i="26" s="1"/>
  <c r="X102" i="26"/>
  <c r="BV102" i="26" s="1"/>
  <c r="W102" i="26"/>
  <c r="BU102" i="26" s="1"/>
  <c r="W129" i="26"/>
  <c r="BU129" i="26" s="1"/>
  <c r="Y94" i="26"/>
  <c r="BW94" i="26" s="1"/>
  <c r="B130" i="26"/>
  <c r="AZ130" i="26" s="1"/>
  <c r="F107" i="26"/>
  <c r="BD107" i="26" s="1"/>
  <c r="R135" i="26"/>
  <c r="BP135" i="26" s="1"/>
  <c r="C120" i="26"/>
  <c r="BA120" i="26" s="1"/>
  <c r="G111" i="26"/>
  <c r="BE111" i="26" s="1"/>
  <c r="E134" i="26"/>
  <c r="BC134" i="26" s="1"/>
  <c r="V141" i="26"/>
  <c r="BT141" i="26" s="1"/>
  <c r="W135" i="26"/>
  <c r="BU135" i="26" s="1"/>
  <c r="Y135" i="26"/>
  <c r="BW135" i="26" s="1"/>
  <c r="D102" i="26"/>
  <c r="BB102" i="26" s="1"/>
  <c r="D143" i="26"/>
  <c r="BB143" i="26" s="1"/>
  <c r="I112" i="26"/>
  <c r="BG112" i="26" s="1"/>
  <c r="N111" i="26"/>
  <c r="BL111" i="26" s="1"/>
  <c r="T120" i="26"/>
  <c r="BR120" i="26" s="1"/>
  <c r="I120" i="26"/>
  <c r="BG120" i="26" s="1"/>
  <c r="B108" i="26"/>
  <c r="AZ108" i="26" s="1"/>
  <c r="V112" i="26"/>
  <c r="BT112" i="26" s="1"/>
  <c r="O135" i="26"/>
  <c r="BM135" i="26" s="1"/>
  <c r="Q149" i="26"/>
  <c r="BO149" i="26" s="1"/>
  <c r="F19" i="17"/>
  <c r="F134" i="26"/>
  <c r="BD134" i="26" s="1"/>
  <c r="U108" i="26"/>
  <c r="BS108" i="26" s="1"/>
  <c r="P98" i="26"/>
  <c r="BN98" i="26" s="1"/>
  <c r="D105" i="26"/>
  <c r="BB105" i="26" s="1"/>
  <c r="V91" i="26"/>
  <c r="BT91" i="26" s="1"/>
  <c r="O106" i="26"/>
  <c r="BM106" i="26" s="1"/>
  <c r="N132" i="26"/>
  <c r="BL132" i="26" s="1"/>
  <c r="I143" i="26"/>
  <c r="BG143" i="26" s="1"/>
  <c r="R90" i="26"/>
  <c r="BP90" i="26" s="1"/>
  <c r="Q143" i="26"/>
  <c r="BO143" i="26" s="1"/>
  <c r="C116" i="26"/>
  <c r="BA116" i="26" s="1"/>
  <c r="D135" i="26"/>
  <c r="BB135" i="26" s="1"/>
  <c r="F102" i="26"/>
  <c r="BD102" i="26" s="1"/>
  <c r="Y145" i="26"/>
  <c r="BW145" i="26" s="1"/>
  <c r="W97" i="26"/>
  <c r="BU97" i="26" s="1"/>
  <c r="F146" i="26"/>
  <c r="BD146" i="26" s="1"/>
  <c r="Q136" i="26"/>
  <c r="BO136" i="26" s="1"/>
  <c r="C132" i="26"/>
  <c r="BA132" i="26" s="1"/>
  <c r="T132" i="26"/>
  <c r="BR132" i="26" s="1"/>
  <c r="V120" i="26"/>
  <c r="BT120" i="26" s="1"/>
  <c r="Y107" i="26"/>
  <c r="BW107" i="26" s="1"/>
  <c r="U107" i="26"/>
  <c r="BS107" i="26" s="1"/>
  <c r="K102" i="26"/>
  <c r="BI102" i="26" s="1"/>
  <c r="G120" i="26"/>
  <c r="BE120" i="26" s="1"/>
  <c r="C133" i="26"/>
  <c r="BA133" i="26" s="1"/>
  <c r="T97" i="26"/>
  <c r="BR97" i="26" s="1"/>
  <c r="X97" i="26"/>
  <c r="BV97" i="26" s="1"/>
  <c r="J146" i="26"/>
  <c r="BH146" i="26" s="1"/>
  <c r="M152" i="26"/>
  <c r="BK152" i="26" s="1"/>
  <c r="P103" i="26"/>
  <c r="BN103" i="26" s="1"/>
  <c r="S102" i="26"/>
  <c r="BQ102" i="26" s="1"/>
  <c r="R109" i="26"/>
  <c r="BP109" i="26" s="1"/>
  <c r="O116" i="26"/>
  <c r="BM116" i="26" s="1"/>
  <c r="J124" i="26"/>
  <c r="BH124" i="26" s="1"/>
  <c r="K93" i="26"/>
  <c r="BI93" i="26" s="1"/>
  <c r="K142" i="26"/>
  <c r="BI142" i="26" s="1"/>
  <c r="O97" i="26"/>
  <c r="BM97" i="26" s="1"/>
  <c r="T134" i="26"/>
  <c r="BR134" i="26" s="1"/>
  <c r="O142" i="26"/>
  <c r="BM142" i="26" s="1"/>
  <c r="T112" i="26"/>
  <c r="BR112" i="26" s="1"/>
  <c r="M125" i="26"/>
  <c r="BK125" i="26" s="1"/>
  <c r="B145" i="26"/>
  <c r="AZ145" i="26" s="1"/>
  <c r="B136" i="26"/>
  <c r="AZ136" i="26" s="1"/>
  <c r="O107" i="26"/>
  <c r="BM107" i="26" s="1"/>
  <c r="O117" i="26"/>
  <c r="BM117" i="26" s="1"/>
  <c r="D112" i="26"/>
  <c r="BB112" i="26" s="1"/>
  <c r="M133" i="26"/>
  <c r="BK133" i="26" s="1"/>
  <c r="C106" i="26"/>
  <c r="BA106" i="26" s="1"/>
  <c r="X125" i="26"/>
  <c r="BV125" i="26" s="1"/>
  <c r="V149" i="26"/>
  <c r="BT149" i="26" s="1"/>
  <c r="G109" i="26"/>
  <c r="BE109" i="26" s="1"/>
  <c r="Q109" i="26"/>
  <c r="BO109" i="26" s="1"/>
  <c r="P129" i="26"/>
  <c r="BN129" i="26" s="1"/>
  <c r="K97" i="26"/>
  <c r="BI97" i="26" s="1"/>
  <c r="P142" i="26"/>
  <c r="BN142" i="26" s="1"/>
  <c r="R91" i="26"/>
  <c r="BP91" i="26" s="1"/>
  <c r="P130" i="26"/>
  <c r="BN130" i="26" s="1"/>
  <c r="F136" i="26"/>
  <c r="BD136" i="26" s="1"/>
  <c r="T135" i="26"/>
  <c r="BR135" i="26" s="1"/>
  <c r="F120" i="26"/>
  <c r="BD120" i="26" s="1"/>
  <c r="D149" i="26"/>
  <c r="BB149" i="26" s="1"/>
  <c r="Y95" i="26"/>
  <c r="BW95" i="26" s="1"/>
  <c r="Q129" i="26"/>
  <c r="BO129" i="26" s="1"/>
  <c r="N99" i="26"/>
  <c r="BL99" i="26" s="1"/>
  <c r="H128" i="26"/>
  <c r="BF128" i="26" s="1"/>
  <c r="J120" i="26"/>
  <c r="BH120" i="26" s="1"/>
  <c r="B149" i="26"/>
  <c r="AZ149" i="26" s="1"/>
  <c r="R140" i="26"/>
  <c r="BP140" i="26" s="1"/>
  <c r="H149" i="26"/>
  <c r="BF149" i="26" s="1"/>
  <c r="V150" i="26"/>
  <c r="BT150" i="26" s="1"/>
  <c r="G126" i="26"/>
  <c r="BE126" i="26" s="1"/>
  <c r="E116" i="26"/>
  <c r="BC116" i="26" s="1"/>
  <c r="I147" i="26"/>
  <c r="BG147" i="26" s="1"/>
  <c r="P141" i="26"/>
  <c r="BN141" i="26" s="1"/>
  <c r="W94" i="26"/>
  <c r="BU94" i="26" s="1"/>
  <c r="F95" i="26"/>
  <c r="BD95" i="26" s="1"/>
  <c r="J148" i="26"/>
  <c r="BH148" i="26" s="1"/>
  <c r="R146" i="26"/>
  <c r="BP146" i="26" s="1"/>
  <c r="I135" i="26"/>
  <c r="BG135" i="26" s="1"/>
  <c r="H135" i="26"/>
  <c r="BF135" i="26" s="1"/>
  <c r="J108" i="26"/>
  <c r="BH108" i="26" s="1"/>
  <c r="V133" i="26"/>
  <c r="BT133" i="26" s="1"/>
  <c r="O112" i="26"/>
  <c r="BM112" i="26" s="1"/>
  <c r="N124" i="26"/>
  <c r="BL124" i="26" s="1"/>
  <c r="Y118" i="26"/>
  <c r="BW118" i="26" s="1"/>
  <c r="D152" i="26"/>
  <c r="BB152" i="26" s="1"/>
  <c r="P125" i="26"/>
  <c r="BN125" i="26" s="1"/>
  <c r="B97" i="26"/>
  <c r="AZ97" i="26" s="1"/>
  <c r="U116" i="26"/>
  <c r="BS116" i="26" s="1"/>
  <c r="H109" i="26"/>
  <c r="BF109" i="26" s="1"/>
  <c r="G112" i="26"/>
  <c r="BE112" i="26" s="1"/>
  <c r="L129" i="26"/>
  <c r="BJ129" i="26" s="1"/>
  <c r="L133" i="26"/>
  <c r="BJ133" i="26" s="1"/>
  <c r="W91" i="26"/>
  <c r="BU91" i="26" s="1"/>
  <c r="X127" i="26"/>
  <c r="BV127" i="26" s="1"/>
  <c r="C91" i="26"/>
  <c r="BA91" i="26" s="1"/>
  <c r="K107" i="26"/>
  <c r="BI107" i="26" s="1"/>
  <c r="U120" i="26"/>
  <c r="BS120" i="26" s="1"/>
  <c r="I109" i="26"/>
  <c r="BG109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I129" i="26"/>
  <c r="BG129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C131" i="26"/>
  <c r="BA131" i="26" s="1"/>
  <c r="C145" i="26"/>
  <c r="BA145" i="26" s="1"/>
  <c r="J91" i="26"/>
  <c r="BH91" i="26" s="1"/>
  <c r="E153" i="26"/>
  <c r="BC153" i="26" s="1"/>
  <c r="P93" i="26"/>
  <c r="BN93" i="26" s="1"/>
  <c r="B135" i="26"/>
  <c r="AZ135" i="26" s="1"/>
  <c r="X107" i="26"/>
  <c r="BV107" i="26" s="1"/>
  <c r="W125" i="26"/>
  <c r="BU125" i="26" s="1"/>
  <c r="K140" i="26"/>
  <c r="BI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B99" i="26"/>
  <c r="AZ99" i="26" s="1"/>
  <c r="E94" i="26"/>
  <c r="BC94" i="26" s="1"/>
  <c r="M109" i="26"/>
  <c r="BK109" i="26" s="1"/>
  <c r="F124" i="26"/>
  <c r="BD124" i="26" s="1"/>
  <c r="L97" i="26"/>
  <c r="BJ97" i="26" s="1"/>
  <c r="Q145" i="26"/>
  <c r="BO145" i="26" s="1"/>
  <c r="Y115" i="26"/>
  <c r="BW115" i="26" s="1"/>
  <c r="L137" i="26"/>
  <c r="BJ137" i="26" s="1"/>
  <c r="N152" i="26"/>
  <c r="BL152" i="26" s="1"/>
  <c r="G94" i="26"/>
  <c r="BE94" i="26" s="1"/>
  <c r="W136" i="26"/>
  <c r="BU136" i="26" s="1"/>
  <c r="V147" i="26"/>
  <c r="BT147" i="26" s="1"/>
  <c r="T109" i="26"/>
  <c r="BR109" i="26" s="1"/>
  <c r="Q125" i="26"/>
  <c r="BO125" i="26" s="1"/>
  <c r="C119" i="26"/>
  <c r="BA119" i="26" s="1"/>
  <c r="X93" i="26"/>
  <c r="BV93" i="26" s="1"/>
  <c r="C118" i="26"/>
  <c r="BA118" i="26" s="1"/>
  <c r="O118" i="26"/>
  <c r="BM118" i="26" s="1"/>
  <c r="X116" i="26"/>
  <c r="BV116" i="26" s="1"/>
  <c r="P116" i="26"/>
  <c r="BN116" i="26" s="1"/>
  <c r="N128" i="26"/>
  <c r="BL128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T106" i="26"/>
  <c r="BR106" i="26" s="1"/>
  <c r="M148" i="26"/>
  <c r="BK148" i="26" s="1"/>
  <c r="Q124" i="26"/>
  <c r="BO124" i="26" s="1"/>
  <c r="F108" i="26"/>
  <c r="BD108" i="26" s="1"/>
  <c r="H118" i="26"/>
  <c r="BF118" i="26" s="1"/>
  <c r="O127" i="26"/>
  <c r="BM127" i="26" s="1"/>
  <c r="U99" i="26"/>
  <c r="BS99" i="26" s="1"/>
  <c r="W132" i="26"/>
  <c r="BU132" i="26" s="1"/>
  <c r="J102" i="26"/>
  <c r="BH102" i="26" s="1"/>
  <c r="V140" i="26"/>
  <c r="BT140" i="26" s="1"/>
  <c r="N97" i="26"/>
  <c r="BL97" i="26" s="1"/>
  <c r="H97" i="26"/>
  <c r="BF97" i="26" s="1"/>
  <c r="N142" i="26"/>
  <c r="BL142" i="26" s="1"/>
  <c r="F91" i="26"/>
  <c r="BD91" i="26" s="1"/>
  <c r="K105" i="26"/>
  <c r="BI105" i="26" s="1"/>
  <c r="Q117" i="26"/>
  <c r="BO117" i="26" s="1"/>
  <c r="F135" i="26"/>
  <c r="BD135" i="26" s="1"/>
  <c r="L109" i="26"/>
  <c r="BJ109" i="26" s="1"/>
  <c r="U128" i="26"/>
  <c r="BS128" i="26" s="1"/>
  <c r="X141" i="26"/>
  <c r="BV141" i="26" s="1"/>
  <c r="W118" i="26"/>
  <c r="BU118" i="26" s="1"/>
  <c r="G141" i="26"/>
  <c r="BE141" i="26" s="1"/>
  <c r="Y97" i="26"/>
  <c r="BW97" i="26" s="1"/>
  <c r="D95" i="26"/>
  <c r="BB95" i="26" s="1"/>
  <c r="J90" i="26"/>
  <c r="BH90" i="26" s="1"/>
  <c r="O90" i="26"/>
  <c r="BM90" i="26" s="1"/>
  <c r="C148" i="26"/>
  <c r="BA148" i="26" s="1"/>
  <c r="W93" i="26"/>
  <c r="BU93" i="26" s="1"/>
  <c r="N112" i="26"/>
  <c r="BL112" i="26" s="1"/>
  <c r="N109" i="26"/>
  <c r="BL109" i="26" s="1"/>
  <c r="I111" i="26"/>
  <c r="BG111" i="26" s="1"/>
  <c r="S111" i="26"/>
  <c r="BQ111" i="26" s="1"/>
  <c r="K124" i="26"/>
  <c r="BI124" i="26" s="1"/>
  <c r="F97" i="26"/>
  <c r="BD97" i="26" s="1"/>
  <c r="D91" i="26"/>
  <c r="BB91" i="26" s="1"/>
  <c r="R148" i="26"/>
  <c r="BP148" i="26" s="1"/>
  <c r="U145" i="26"/>
  <c r="BS145" i="26" s="1"/>
  <c r="O130" i="26"/>
  <c r="BM130" i="26" s="1"/>
  <c r="M114" i="26"/>
  <c r="BK114" i="26" s="1"/>
  <c r="H90" i="26"/>
  <c r="BF90" i="26" s="1"/>
  <c r="W112" i="26"/>
  <c r="BU112" i="26" s="1"/>
  <c r="X137" i="26"/>
  <c r="BV137" i="26" s="1"/>
  <c r="H107" i="26"/>
  <c r="BF107" i="26" s="1"/>
  <c r="K144" i="26"/>
  <c r="BI144" i="26" s="1"/>
  <c r="G133" i="26"/>
  <c r="BE133" i="26" s="1"/>
  <c r="Y128" i="26"/>
  <c r="BW128" i="26" s="1"/>
  <c r="Q111" i="26"/>
  <c r="BO111" i="26" s="1"/>
  <c r="F140" i="26"/>
  <c r="BD140" i="26" s="1"/>
  <c r="F132" i="26"/>
  <c r="BD132" i="26" s="1"/>
  <c r="K90" i="26"/>
  <c r="BI90" i="26" s="1"/>
  <c r="J149" i="26"/>
  <c r="BH149" i="26" s="1"/>
  <c r="I124" i="26"/>
  <c r="BG124" i="26" s="1"/>
  <c r="H136" i="26"/>
  <c r="BF136" i="26" s="1"/>
  <c r="H139" i="26"/>
  <c r="BF139" i="26" s="1"/>
  <c r="V118" i="26"/>
  <c r="BT118" i="26" s="1"/>
  <c r="F109" i="26"/>
  <c r="BD109" i="26" s="1"/>
  <c r="L99" i="26"/>
  <c r="BJ99" i="26" s="1"/>
  <c r="P149" i="26"/>
  <c r="BN149" i="26" s="1"/>
  <c r="H140" i="26"/>
  <c r="BF140" i="26" s="1"/>
  <c r="U97" i="26"/>
  <c r="BS97" i="26" s="1"/>
  <c r="G97" i="26"/>
  <c r="BE97" i="26" s="1"/>
  <c r="E12" i="17"/>
  <c r="E15" i="17"/>
  <c r="E14" i="17"/>
  <c r="D19" i="17"/>
  <c r="D16" i="17"/>
  <c r="D17" i="17"/>
  <c r="D18" i="17"/>
  <c r="D10" i="17"/>
  <c r="D12" i="17"/>
  <c r="D8" i="17"/>
  <c r="D11" i="17"/>
  <c r="I105" i="26" l="1"/>
  <c r="BG105" i="26" s="1"/>
  <c r="I93" i="26"/>
  <c r="BG93" i="26" s="1"/>
  <c r="E108" i="26"/>
  <c r="BC108" i="26" s="1"/>
  <c r="Q140" i="26"/>
  <c r="BO140" i="26" s="1"/>
  <c r="B124" i="26"/>
  <c r="AZ124" i="26" s="1"/>
  <c r="M115" i="26"/>
  <c r="BK115" i="26" s="1"/>
  <c r="W124" i="26"/>
  <c r="BU124" i="26" s="1"/>
  <c r="P107" i="26"/>
  <c r="BN107" i="26" s="1"/>
  <c r="R102" i="26"/>
  <c r="BP102" i="26" s="1"/>
  <c r="B129" i="26"/>
  <c r="AZ129" i="26" s="1"/>
  <c r="M105" i="26"/>
  <c r="BK105" i="26" s="1"/>
  <c r="I56" i="26"/>
  <c r="BG56" i="26" s="1"/>
  <c r="V124" i="26"/>
  <c r="BT124" i="26" s="1"/>
  <c r="E151" i="26"/>
  <c r="BC151" i="26" s="1"/>
  <c r="T56" i="26"/>
  <c r="BR56" i="26" s="1"/>
  <c r="Q139" i="26"/>
  <c r="BO139" i="26" s="1"/>
  <c r="P111" i="26"/>
  <c r="BN111" i="26" s="1"/>
  <c r="U91" i="26"/>
  <c r="BS91" i="26" s="1"/>
  <c r="M135" i="26"/>
  <c r="BK135" i="26" s="1"/>
  <c r="E120" i="26"/>
  <c r="BC120" i="26" s="1"/>
  <c r="D142" i="26"/>
  <c r="BB142" i="26" s="1"/>
  <c r="U93" i="26"/>
  <c r="BS93" i="26" s="1"/>
  <c r="G118" i="26"/>
  <c r="BE118" i="26" s="1"/>
  <c r="N118" i="26"/>
  <c r="BL118" i="26" s="1"/>
  <c r="Q120" i="26"/>
  <c r="BO120" i="26" s="1"/>
  <c r="S135" i="26"/>
  <c r="BQ135" i="26" s="1"/>
  <c r="R120" i="26"/>
  <c r="BP120" i="26" s="1"/>
  <c r="M124" i="26"/>
  <c r="BK124" i="26" s="1"/>
  <c r="J140" i="26"/>
  <c r="BH140" i="26" s="1"/>
  <c r="W57" i="26"/>
  <c r="BU57" i="26" s="1"/>
  <c r="S108" i="26"/>
  <c r="BQ108" i="26" s="1"/>
  <c r="T133" i="26"/>
  <c r="BR133" i="26" s="1"/>
  <c r="X94" i="26"/>
  <c r="BV94" i="26" s="1"/>
  <c r="E107" i="26"/>
  <c r="BC107" i="26" s="1"/>
  <c r="Q57" i="26"/>
  <c r="BO57" i="26" s="1"/>
  <c r="D128" i="26"/>
  <c r="BB128" i="26" s="1"/>
  <c r="G137" i="26"/>
  <c r="BE137" i="26" s="1"/>
  <c r="E140" i="26"/>
  <c r="BC140" i="26" s="1"/>
  <c r="E95" i="26"/>
  <c r="BC95" i="26" s="1"/>
  <c r="V107" i="26"/>
  <c r="BT107" i="26" s="1"/>
  <c r="N133" i="26"/>
  <c r="BL133" i="26" s="1"/>
  <c r="I107" i="26"/>
  <c r="BG107" i="26" s="1"/>
  <c r="P153" i="26"/>
  <c r="BN153" i="26" s="1"/>
  <c r="D97" i="26"/>
  <c r="BB97" i="26" s="1"/>
  <c r="J107" i="26"/>
  <c r="BH107" i="26" s="1"/>
  <c r="C142" i="26"/>
  <c r="BA142" i="26" s="1"/>
  <c r="M102" i="26"/>
  <c r="BK102" i="26" s="1"/>
  <c r="F98" i="26"/>
  <c r="BD98" i="26" s="1"/>
  <c r="F13" i="17"/>
  <c r="C152" i="26"/>
  <c r="BA152" i="26" s="1"/>
  <c r="L146" i="26"/>
  <c r="BJ146" i="26" s="1"/>
  <c r="M107" i="26"/>
  <c r="BK107" i="26" s="1"/>
  <c r="O99" i="26"/>
  <c r="BM99" i="26" s="1"/>
  <c r="K91" i="26"/>
  <c r="BI91" i="26" s="1"/>
  <c r="T146" i="26"/>
  <c r="BR146" i="26" s="1"/>
  <c r="G91" i="26"/>
  <c r="BE91" i="26" s="1"/>
  <c r="Y146" i="26"/>
  <c r="BW146" i="26" s="1"/>
  <c r="Q142" i="26"/>
  <c r="BO142" i="26" s="1"/>
  <c r="N145" i="26"/>
  <c r="BL145" i="26" s="1"/>
  <c r="W149" i="26"/>
  <c r="BU149" i="26" s="1"/>
  <c r="H153" i="26"/>
  <c r="BF153" i="26" s="1"/>
  <c r="N146" i="26"/>
  <c r="BL146" i="26" s="1"/>
  <c r="P145" i="26"/>
  <c r="BN145" i="26" s="1"/>
  <c r="U142" i="26"/>
  <c r="BS142" i="26" s="1"/>
  <c r="K145" i="26"/>
  <c r="BI145" i="26" s="1"/>
  <c r="I145" i="26"/>
  <c r="BG145" i="26" s="1"/>
  <c r="G146" i="26"/>
  <c r="BE146" i="26" s="1"/>
  <c r="J139" i="26"/>
  <c r="BH139" i="26" s="1"/>
  <c r="V146" i="26"/>
  <c r="BT146" i="26" s="1"/>
  <c r="X149" i="26"/>
  <c r="BV149" i="26" s="1"/>
  <c r="G142" i="26"/>
  <c r="BE142" i="26" s="1"/>
  <c r="T153" i="26"/>
  <c r="BR153" i="26" s="1"/>
  <c r="Q97" i="26"/>
  <c r="BO97" i="26" s="1"/>
  <c r="P146" i="26"/>
  <c r="BN146" i="26" s="1"/>
  <c r="S97" i="26"/>
  <c r="BQ97" i="26" s="1"/>
  <c r="F142" i="26"/>
  <c r="BD142" i="26" s="1"/>
  <c r="B146" i="26"/>
  <c r="AZ146" i="26" s="1"/>
  <c r="W127" i="26"/>
  <c r="BU127" i="26" s="1"/>
  <c r="V105" i="26"/>
  <c r="BT105" i="26" s="1"/>
  <c r="X105" i="26"/>
  <c r="BV105" i="26" s="1"/>
  <c r="L136" i="26"/>
  <c r="BJ136" i="26" s="1"/>
  <c r="B91" i="26"/>
  <c r="AZ91" i="26" s="1"/>
  <c r="U125" i="26"/>
  <c r="BS125" i="26" s="1"/>
  <c r="J133" i="26"/>
  <c r="BH133" i="26" s="1"/>
  <c r="S140" i="26"/>
  <c r="BQ140" i="26" s="1"/>
  <c r="J99" i="26"/>
  <c r="BH99" i="26" s="1"/>
  <c r="K131" i="26"/>
  <c r="BI131" i="26" s="1"/>
  <c r="Q116" i="26"/>
  <c r="BO116" i="26" s="1"/>
  <c r="R94" i="26"/>
  <c r="BP94" i="26" s="1"/>
  <c r="D140" i="26"/>
  <c r="BB140" i="26" s="1"/>
  <c r="E10" i="17"/>
  <c r="G56" i="26"/>
  <c r="BE56" i="26" s="1"/>
  <c r="E11" i="17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6" i="17"/>
  <c r="E18" i="17"/>
  <c r="E19" i="17"/>
  <c r="E17" i="17"/>
  <c r="M51" i="23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9" i="17" l="1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M31" i="23"/>
  <c r="M26" i="23" s="1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C59" i="26" l="1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I61" i="26" l="1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8" i="17"/>
  <c r="C13" i="17"/>
  <c r="C10" i="17"/>
  <c r="C9" i="17"/>
  <c r="C11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62" i="26" l="1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<sst xmlns="http://schemas.openxmlformats.org/spreadsheetml/2006/main" count="2104" uniqueCount="342">
  <si>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</si>
  <si>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</si>
  <si>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</si>
  <si>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</si>
  <si>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</si>
  <si>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</si>
  <si>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</si>
  <si>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</si>
  <si>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</si>
  <si>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</si>
  <si>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</si>
  <si>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</si>
  <si>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</si>
  <si>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</si>
  <si>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</si>
  <si>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</si>
  <si>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</si>
  <si>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</si>
  <si>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</si>
  <si>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</si>
  <si>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</si>
  <si>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</si>
  <si>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</si>
  <si>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</si>
  <si>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</si>
  <si>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</si>
  <si>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</si>
  <si>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</si>
  <si>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</si>
  <si>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</si>
  <si>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</si>
  <si>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</si>
  <si>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</si>
  <si>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</si>
  <si>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</si>
  <si>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</si>
  <si>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</si>
  <si>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</si>
  <si>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</si>
  <si>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</si>
  <si>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</si>
  <si>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</si>
  <si>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</si>
  <si>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</si>
  <si>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</si>
  <si>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</si>
  <si>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</si>
  <si>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</si>
  <si>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</si>
  <si>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</si>
  <si>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</si>
  <si>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</si>
  <si>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</si>
  <si>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</si>
  <si>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</si>
  <si>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</si>
  <si>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</si>
  <si>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</si>
  <si>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</si>
  <si>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</si>
  <si>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</si>
  <si>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</si>
  <si>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</si>
  <si>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</si>
  <si>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</si>
  <si>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</si>
  <si>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</si>
  <si>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</si>
  <si>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</si>
  <si>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</si>
  <si>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</si>
  <si>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</si>
  <si>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</si>
  <si>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</si>
  <si>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</si>
  <si>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</si>
  <si>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</si>
  <si>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</si>
  <si>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</si>
  <si>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</si>
  <si>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</si>
  <si>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</si>
  <si>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</si>
  <si>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</si>
  <si>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</si>
  <si>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</si>
  <si>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</si>
  <si>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</si>
  <si>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</si>
  <si>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</si>
  <si>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</si>
  <si>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</si>
  <si>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</si>
  <si>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</si>
  <si>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</si>
  <si>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</si>
  <si>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</si>
  <si>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</si>
  <si>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</si>
  <si>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</si>
  <si>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</si>
  <si>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</si>
  <si>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</si>
  <si>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</si>
  <si>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</si>
  <si>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</si>
  <si>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</si>
  <si>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</si>
  <si>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</si>
  <si>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</si>
  <si>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</si>
  <si>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</si>
  <si>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</si>
  <si>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</si>
  <si>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</si>
  <si>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</si>
  <si>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</si>
  <si>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</si>
  <si>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</si>
  <si>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</si>
  <si>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</si>
  <si>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</si>
  <si>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</si>
  <si>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</si>
  <si>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</si>
  <si>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</si>
  <si>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</si>
  <si>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</si>
  <si>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</si>
  <si>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</si>
  <si>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</si>
  <si>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</si>
  <si>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</si>
  <si>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</si>
  <si>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</si>
  <si>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</si>
  <si>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</si>
  <si>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</si>
  <si>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</si>
  <si>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</si>
  <si>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</si>
  <si>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</si>
  <si>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</si>
  <si>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</si>
  <si>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</si>
  <si>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</si>
  <si>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</si>
  <si>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</si>
  <si>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</si>
  <si>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</si>
  <si>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</si>
  <si>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</si>
  <si>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</si>
  <si>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</si>
  <si>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</si>
  <si>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</si>
  <si>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</si>
  <si>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</si>
  <si>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</si>
  <si>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</si>
  <si>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</si>
  <si>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</si>
  <si>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</si>
  <si>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</si>
  <si>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</si>
  <si>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</si>
  <si>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</si>
  <si>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</si>
  <si>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</si>
  <si>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</si>
  <si>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</si>
  <si>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</si>
  <si>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</si>
  <si>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</si>
  <si>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</si>
  <si>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</si>
  <si>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</si>
  <si>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</si>
  <si>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</si>
  <si>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</si>
  <si>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</si>
  <si>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</si>
  <si>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</si>
  <si>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</si>
  <si>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</si>
  <si>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</si>
  <si>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</si>
  <si>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</si>
  <si>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</si>
  <si>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</si>
  <si>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</si>
  <si>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</si>
  <si>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</si>
  <si>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</si>
  <si>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</si>
  <si>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</si>
  <si>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</si>
  <si>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</si>
  <si>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</si>
  <si>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</si>
  <si>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</si>
  <si>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</si>
  <si>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</si>
  <si>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</si>
  <si>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</si>
  <si>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</si>
  <si>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</si>
  <si>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</si>
  <si>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</si>
  <si>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</si>
  <si>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</si>
  <si>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</si>
  <si>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</si>
  <si>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</si>
  <si>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</si>
  <si>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</si>
  <si>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</si>
  <si>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</si>
  <si>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</si>
  <si>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</si>
  <si>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</si>
  <si>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</si>
  <si>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</si>
  <si>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</si>
  <si>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</si>
  <si>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</si>
  <si>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</si>
  <si>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</si>
  <si>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</si>
  <si>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</si>
  <si>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</si>
  <si>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</si>
  <si>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</si>
  <si>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</si>
  <si>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</si>
  <si>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</si>
  <si>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</si>
  <si>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</si>
  <si>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</si>
  <si>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</si>
  <si>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</si>
  <si>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</si>
  <si>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</si>
  <si>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</si>
  <si>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</si>
  <si>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</si>
  <si>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</si>
  <si>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</si>
  <si>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</si>
  <si>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</si>
  <si>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</si>
  <si>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</si>
  <si>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</si>
  <si>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</si>
  <si>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</si>
  <si>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</si>
  <si>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</si>
  <si>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</si>
  <si>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</si>
  <si>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</si>
  <si>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</si>
  <si>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</si>
  <si>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</si>
  <si>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</si>
  <si>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</si>
  <si>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</si>
  <si>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</si>
  <si>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</si>
  <si>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</si>
  <si>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</si>
  <si>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</si>
  <si>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</si>
  <si>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</si>
  <si>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</si>
  <si>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</si>
  <si>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</si>
  <si>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</si>
  <si>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</si>
  <si>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</si>
  <si>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</si>
  <si>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</si>
  <si>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</si>
  <si>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</si>
  <si>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</si>
  <si>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</si>
  <si>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</si>
  <si>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</si>
  <si>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</si>
  <si>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</si>
  <si>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</si>
  <si>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</si>
  <si>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</si>
  <si>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</si>
  <si>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</si>
  <si>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</si>
  <si>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</si>
  <si>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</si>
  <si>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</si>
  <si>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</si>
  <si>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</si>
  <si>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</si>
  <si>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</si>
  <si>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</si>
  <si>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</si>
  <si>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</si>
  <si>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</si>
  <si>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</si>
  <si>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</si>
  <si>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</si>
  <si>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</si>
  <si>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</si>
  <si>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</si>
  <si>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</si>
  <si>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</si>
  <si>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</si>
  <si>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</si>
  <si>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</si>
  <si>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</si>
  <si>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</si>
  <si>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</si>
  <si>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</si>
  <si>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</si>
  <si>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</si>
  <si>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</si>
  <si>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</si>
  <si>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</si>
  <si>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</si>
  <si>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</si>
  <si>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</si>
  <si>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</si>
  <si>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</si>
  <si>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</si>
  <si>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</si>
  <si>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</si>
  <si>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</si>
  <si>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</si>
  <si>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</si>
  <si>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</si>
  <si>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июле 2021 года</t>
    </r>
  </si>
  <si>
    <t>782788,2</t>
  </si>
  <si>
    <t>9,69</t>
  </si>
  <si>
    <t>228,67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</si>
</sst>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0" formatCode="#,##0.000_ ;[Red]\-#,##0.000\ "/>
    <numFmt numFmtId="182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4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0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0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82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82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13" borderId="0" xfId="0" applyFont="1" applyFill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0" fontId="57" fillId="0" borderId="8" xfId="0" applyFont="1" applyBorder="1" applyAlignment="1">
      <alignment horizontal="center" vertical="center"/>
    </xf>
    <xf numFmtId="180" fontId="50" fillId="0" borderId="37" xfId="0" applyNumberFormat="1" applyFont="1" applyFill="1" applyBorder="1" applyAlignment="1">
      <alignment horizontal="center" vertical="center" wrapText="1"/>
    </xf>
    <xf numFmtId="180" fontId="50" fillId="0" borderId="40" xfId="0" applyNumberFormat="1" applyFont="1" applyFill="1" applyBorder="1" applyAlignment="1">
      <alignment horizontal="center" vertical="center" wrapText="1"/>
    </xf>
    <xf numFmtId="180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0" fontId="67" fillId="0" borderId="37" xfId="0" applyNumberFormat="1" applyFont="1" applyFill="1" applyBorder="1" applyAlignment="1">
      <alignment horizontal="center" vertical="center" wrapText="1"/>
    </xf>
    <xf numFmtId="180" fontId="67" fillId="0" borderId="40" xfId="0" applyNumberFormat="1" applyFont="1" applyFill="1" applyBorder="1" applyAlignment="1">
      <alignment horizontal="center" vertical="center" wrapText="1"/>
    </xf>
    <xf numFmtId="180" fontId="67" fillId="0" borderId="45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2" fontId="57" fillId="25" borderId="37" xfId="167" applyNumberFormat="1" applyFont="1" applyFill="1" applyBorder="1" applyAlignment="1">
      <alignment horizontal="center" vertical="center"/>
    </xf>
    <xf numFmtId="2" fontId="57" fillId="25" borderId="40" xfId="167" applyNumberFormat="1" applyFont="1" applyFill="1" applyBorder="1" applyAlignment="1">
      <alignment horizontal="center" vertical="center"/>
    </xf>
    <xf numFmtId="2" fontId="57" fillId="25" borderId="45" xfId="167" applyNumberFormat="1" applyFont="1" applyFill="1" applyBorder="1" applyAlignment="1">
      <alignment horizontal="center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8" xfId="0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4" fontId="83" fillId="25" borderId="8" xfId="0" applyNumberFormat="1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326" t="s">
        <v>31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9" s="11" customFormat="1" ht="29.25" customHeight="1">
      <c r="A5" s="327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</row>
    <row r="6" spans="1:19" ht="21.75" customHeight="1" thickBot="1">
      <c r="A6" s="313" t="s">
        <v>90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</row>
    <row r="7" spans="1:19" ht="33.75" customHeight="1">
      <c r="A7" s="314" t="s">
        <v>93</v>
      </c>
      <c r="B7" s="315"/>
      <c r="C7" s="315"/>
      <c r="D7" s="318" t="s">
        <v>33</v>
      </c>
      <c r="E7" s="318"/>
      <c r="F7" s="318"/>
      <c r="G7" s="318"/>
      <c r="H7" s="318"/>
      <c r="I7" s="320" t="s">
        <v>76</v>
      </c>
      <c r="J7" s="320"/>
      <c r="K7" s="320"/>
      <c r="L7" s="320"/>
      <c r="M7" s="320"/>
      <c r="N7" s="320"/>
      <c r="O7" s="320"/>
      <c r="P7" s="320"/>
      <c r="Q7" s="320"/>
      <c r="R7" s="321"/>
    </row>
    <row r="8" spans="1:19" s="4" customFormat="1" ht="42.75" customHeight="1">
      <c r="A8" s="316"/>
      <c r="B8" s="317"/>
      <c r="C8" s="317"/>
      <c r="D8" s="319"/>
      <c r="E8" s="319"/>
      <c r="F8" s="319"/>
      <c r="G8" s="319"/>
      <c r="H8" s="319"/>
      <c r="I8" s="322" t="s">
        <v>77</v>
      </c>
      <c r="J8" s="323" t="s">
        <v>88</v>
      </c>
      <c r="K8" s="323"/>
      <c r="L8" s="323"/>
      <c r="M8" s="323"/>
      <c r="N8" s="323"/>
      <c r="O8" s="324" t="s">
        <v>80</v>
      </c>
      <c r="P8" s="323" t="s">
        <v>112</v>
      </c>
      <c r="Q8" s="323"/>
      <c r="R8" s="325"/>
      <c r="S8" s="5"/>
    </row>
    <row r="9" spans="1:19" s="4" customFormat="1" ht="57" customHeight="1">
      <c r="A9" s="316"/>
      <c r="B9" s="317"/>
      <c r="C9" s="317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22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24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301">
        <v>1</v>
      </c>
      <c r="B10" s="302"/>
      <c r="C10" s="302"/>
      <c r="D10" s="303" t="s">
        <v>101</v>
      </c>
      <c r="E10" s="303"/>
      <c r="F10" s="303"/>
      <c r="G10" s="303"/>
      <c r="H10" s="303"/>
      <c r="I10" s="70">
        <v>3</v>
      </c>
      <c r="J10" s="304">
        <v>4</v>
      </c>
      <c r="K10" s="304"/>
      <c r="L10" s="304"/>
      <c r="M10" s="304"/>
      <c r="N10" s="30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305" t="s">
        <v>94</v>
      </c>
      <c r="B11" s="306"/>
      <c r="C11" s="30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305" t="s">
        <v>95</v>
      </c>
      <c r="B12" s="306"/>
      <c r="C12" s="30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305" t="s">
        <v>96</v>
      </c>
      <c r="B13" s="306"/>
      <c r="C13" s="30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307" t="s">
        <v>97</v>
      </c>
      <c r="B14" s="308"/>
      <c r="C14" s="30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9"/>
      <c r="B15" s="309"/>
      <c r="C15" s="30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13" t="s">
        <v>103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27" ht="33.75" customHeight="1">
      <c r="A18" s="314" t="s">
        <v>93</v>
      </c>
      <c r="B18" s="315"/>
      <c r="C18" s="315"/>
      <c r="D18" s="318" t="s">
        <v>33</v>
      </c>
      <c r="E18" s="318"/>
      <c r="F18" s="318"/>
      <c r="G18" s="318"/>
      <c r="H18" s="318"/>
      <c r="I18" s="320" t="s">
        <v>76</v>
      </c>
      <c r="J18" s="320"/>
      <c r="K18" s="320"/>
      <c r="L18" s="320"/>
      <c r="M18" s="320"/>
      <c r="N18" s="320"/>
      <c r="O18" s="320"/>
      <c r="P18" s="320"/>
      <c r="Q18" s="320"/>
      <c r="R18" s="321"/>
    </row>
    <row r="19" spans="1:27" s="4" customFormat="1" ht="43.5" customHeight="1">
      <c r="A19" s="316"/>
      <c r="B19" s="317"/>
      <c r="C19" s="317"/>
      <c r="D19" s="319"/>
      <c r="E19" s="319"/>
      <c r="F19" s="319"/>
      <c r="G19" s="319"/>
      <c r="H19" s="319"/>
      <c r="I19" s="322" t="s">
        <v>77</v>
      </c>
      <c r="J19" s="323" t="s">
        <v>88</v>
      </c>
      <c r="K19" s="323"/>
      <c r="L19" s="323"/>
      <c r="M19" s="323"/>
      <c r="N19" s="323"/>
      <c r="O19" s="324" t="s">
        <v>80</v>
      </c>
      <c r="P19" s="323" t="s">
        <v>112</v>
      </c>
      <c r="Q19" s="323"/>
      <c r="R19" s="325"/>
      <c r="S19" s="5"/>
    </row>
    <row r="20" spans="1:27" s="4" customFormat="1" ht="57" customHeight="1">
      <c r="A20" s="316"/>
      <c r="B20" s="317"/>
      <c r="C20" s="317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22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24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301">
        <v>1</v>
      </c>
      <c r="B21" s="302"/>
      <c r="C21" s="302"/>
      <c r="D21" s="303" t="s">
        <v>101</v>
      </c>
      <c r="E21" s="303"/>
      <c r="F21" s="303"/>
      <c r="G21" s="303"/>
      <c r="H21" s="303"/>
      <c r="I21" s="70">
        <v>3</v>
      </c>
      <c r="J21" s="304">
        <v>4</v>
      </c>
      <c r="K21" s="304"/>
      <c r="L21" s="304"/>
      <c r="M21" s="304"/>
      <c r="N21" s="30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305" t="s">
        <v>94</v>
      </c>
      <c r="B22" s="306"/>
      <c r="C22" s="30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305" t="s">
        <v>95</v>
      </c>
      <c r="B23" s="306"/>
      <c r="C23" s="30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305" t="s">
        <v>96</v>
      </c>
      <c r="B24" s="306"/>
      <c r="C24" s="30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307" t="s">
        <v>97</v>
      </c>
      <c r="B25" s="308"/>
      <c r="C25" s="30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9"/>
      <c r="B26" s="309"/>
      <c r="C26" s="30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13" t="s">
        <v>91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14" t="s">
        <v>93</v>
      </c>
      <c r="B29" s="315"/>
      <c r="C29" s="315"/>
      <c r="D29" s="318" t="s">
        <v>33</v>
      </c>
      <c r="E29" s="318"/>
      <c r="F29" s="318"/>
      <c r="G29" s="318"/>
      <c r="H29" s="318"/>
      <c r="I29" s="320" t="s">
        <v>76</v>
      </c>
      <c r="J29" s="320"/>
      <c r="K29" s="320"/>
      <c r="L29" s="320"/>
      <c r="M29" s="320"/>
      <c r="N29" s="320"/>
      <c r="O29" s="320"/>
      <c r="P29" s="320"/>
      <c r="Q29" s="320"/>
      <c r="R29" s="321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16"/>
      <c r="B30" s="317"/>
      <c r="C30" s="317"/>
      <c r="D30" s="319"/>
      <c r="E30" s="319"/>
      <c r="F30" s="319"/>
      <c r="G30" s="319"/>
      <c r="H30" s="319"/>
      <c r="I30" s="322" t="s">
        <v>77</v>
      </c>
      <c r="J30" s="323" t="s">
        <v>88</v>
      </c>
      <c r="K30" s="323"/>
      <c r="L30" s="323"/>
      <c r="M30" s="323"/>
      <c r="N30" s="323"/>
      <c r="O30" s="324" t="s">
        <v>80</v>
      </c>
      <c r="P30" s="323" t="s">
        <v>78</v>
      </c>
      <c r="Q30" s="323"/>
      <c r="R30" s="32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16"/>
      <c r="B31" s="317"/>
      <c r="C31" s="317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22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24"/>
      <c r="P31" s="323"/>
      <c r="Q31" s="323"/>
      <c r="R31" s="32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301">
        <v>1</v>
      </c>
      <c r="B32" s="302"/>
      <c r="C32" s="302"/>
      <c r="D32" s="303" t="s">
        <v>101</v>
      </c>
      <c r="E32" s="303"/>
      <c r="F32" s="303"/>
      <c r="G32" s="303"/>
      <c r="H32" s="303"/>
      <c r="I32" s="70">
        <v>3</v>
      </c>
      <c r="J32" s="304">
        <v>4</v>
      </c>
      <c r="K32" s="304"/>
      <c r="L32" s="304"/>
      <c r="M32" s="304"/>
      <c r="N32" s="30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305" t="s">
        <v>94</v>
      </c>
      <c r="B33" s="306"/>
      <c r="C33" s="30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305" t="s">
        <v>95</v>
      </c>
      <c r="B34" s="306"/>
      <c r="C34" s="30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305" t="s">
        <v>96</v>
      </c>
      <c r="B35" s="306"/>
      <c r="C35" s="30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307" t="s">
        <v>97</v>
      </c>
      <c r="B36" s="308"/>
      <c r="C36" s="30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9"/>
      <c r="B37" s="309"/>
      <c r="C37" s="30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10" t="s">
        <v>81</v>
      </c>
      <c r="C39" s="311"/>
      <c r="D39" s="311"/>
      <c r="E39" s="311"/>
      <c r="F39" s="31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8" t="s">
        <v>83</v>
      </c>
      <c r="C41" s="299"/>
      <c r="D41" s="299"/>
      <c r="E41" s="299"/>
      <c r="F41" s="300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5" t="s">
        <v>51</v>
      </c>
      <c r="C42" s="296"/>
      <c r="D42" s="296"/>
      <c r="E42" s="296"/>
      <c r="F42" s="297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5" t="s">
        <v>52</v>
      </c>
      <c r="C43" s="296"/>
      <c r="D43" s="296"/>
      <c r="E43" s="296"/>
      <c r="F43" s="297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5" t="s">
        <v>86</v>
      </c>
      <c r="C44" s="296"/>
      <c r="D44" s="296"/>
      <c r="E44" s="296"/>
      <c r="F44" s="297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5" t="s">
        <v>56</v>
      </c>
      <c r="C45" s="296"/>
      <c r="D45" s="296"/>
      <c r="E45" s="296"/>
      <c r="F45" s="297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5" t="s">
        <v>58</v>
      </c>
      <c r="C46" s="296"/>
      <c r="D46" s="296"/>
      <c r="E46" s="296"/>
      <c r="F46" s="297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82" t="s">
        <v>60</v>
      </c>
      <c r="C47" s="282"/>
      <c r="D47" s="282"/>
      <c r="E47" s="282"/>
      <c r="F47" s="282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81" t="s">
        <v>37</v>
      </c>
      <c r="C48" s="281"/>
      <c r="D48" s="281"/>
      <c r="E48" s="281"/>
      <c r="F48" s="281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81" t="s">
        <v>38</v>
      </c>
      <c r="C49" s="281"/>
      <c r="D49" s="281"/>
      <c r="E49" s="281"/>
      <c r="F49" s="281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81" t="s">
        <v>39</v>
      </c>
      <c r="C50" s="281"/>
      <c r="D50" s="281"/>
      <c r="E50" s="281"/>
      <c r="F50" s="281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81" t="s">
        <v>40</v>
      </c>
      <c r="C51" s="281"/>
      <c r="D51" s="281"/>
      <c r="E51" s="281"/>
      <c r="F51" s="281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81" t="s">
        <v>41</v>
      </c>
      <c r="C52" s="281"/>
      <c r="D52" s="281"/>
      <c r="E52" s="281"/>
      <c r="F52" s="281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5" t="s">
        <v>62</v>
      </c>
      <c r="C53" s="296"/>
      <c r="D53" s="296"/>
      <c r="E53" s="296"/>
      <c r="F53" s="297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82" t="s">
        <v>64</v>
      </c>
      <c r="C54" s="282"/>
      <c r="D54" s="282"/>
      <c r="E54" s="282"/>
      <c r="F54" s="282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82" t="s">
        <v>42</v>
      </c>
      <c r="C55" s="282"/>
      <c r="D55" s="282"/>
      <c r="E55" s="282"/>
      <c r="F55" s="282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91" t="s">
        <v>45</v>
      </c>
      <c r="C56" s="291"/>
      <c r="D56" s="291"/>
      <c r="E56" s="291"/>
      <c r="F56" s="29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91" t="s">
        <v>46</v>
      </c>
      <c r="C57" s="291"/>
      <c r="D57" s="291"/>
      <c r="E57" s="291"/>
      <c r="F57" s="29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91" t="s">
        <v>43</v>
      </c>
      <c r="C58" s="291"/>
      <c r="D58" s="291"/>
      <c r="E58" s="291"/>
      <c r="F58" s="29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90" t="s">
        <v>47</v>
      </c>
      <c r="C59" s="290"/>
      <c r="D59" s="290"/>
      <c r="E59" s="290"/>
      <c r="F59" s="290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91" t="s">
        <v>45</v>
      </c>
      <c r="C60" s="291"/>
      <c r="D60" s="291"/>
      <c r="E60" s="291"/>
      <c r="F60" s="29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92" t="s">
        <v>43</v>
      </c>
      <c r="C61" s="293"/>
      <c r="D61" s="293"/>
      <c r="E61" s="293"/>
      <c r="F61" s="294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82" t="s">
        <v>66</v>
      </c>
      <c r="C62" s="282"/>
      <c r="D62" s="282"/>
      <c r="E62" s="282"/>
      <c r="F62" s="282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82" t="s">
        <v>68</v>
      </c>
      <c r="C63" s="282"/>
      <c r="D63" s="282"/>
      <c r="E63" s="282"/>
      <c r="F63" s="282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82" t="s">
        <v>70</v>
      </c>
      <c r="C64" s="282"/>
      <c r="D64" s="282"/>
      <c r="E64" s="282"/>
      <c r="F64" s="282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81" t="s">
        <v>37</v>
      </c>
      <c r="C65" s="281"/>
      <c r="D65" s="281"/>
      <c r="E65" s="281"/>
      <c r="F65" s="281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81" t="s">
        <v>38</v>
      </c>
      <c r="C66" s="281"/>
      <c r="D66" s="281"/>
      <c r="E66" s="281"/>
      <c r="F66" s="281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81" t="s">
        <v>39</v>
      </c>
      <c r="C67" s="281"/>
      <c r="D67" s="281"/>
      <c r="E67" s="281"/>
      <c r="F67" s="281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81" t="s">
        <v>40</v>
      </c>
      <c r="C68" s="281"/>
      <c r="D68" s="281"/>
      <c r="E68" s="281"/>
      <c r="F68" s="281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81" t="s">
        <v>41</v>
      </c>
      <c r="C69" s="281"/>
      <c r="D69" s="281"/>
      <c r="E69" s="281"/>
      <c r="F69" s="281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82" t="s">
        <v>72</v>
      </c>
      <c r="C70" s="282"/>
      <c r="D70" s="282"/>
      <c r="E70" s="282"/>
      <c r="F70" s="282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83" t="s">
        <v>201</v>
      </c>
      <c r="C71" s="283"/>
      <c r="D71" s="283"/>
      <c r="E71" s="283"/>
      <c r="F71" s="283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84" t="s">
        <v>138</v>
      </c>
      <c r="B73" s="284"/>
      <c r="C73" s="284"/>
      <c r="D73" s="284"/>
      <c r="E73" s="284"/>
      <c r="F73" s="284"/>
      <c r="G73" s="284"/>
      <c r="H73" s="284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85" t="s">
        <v>139</v>
      </c>
      <c r="C75" s="286"/>
      <c r="D75" s="286"/>
      <c r="E75" s="286"/>
      <c r="F75" s="286"/>
      <c r="G75" s="287"/>
      <c r="H75" s="131">
        <v>41214</v>
      </c>
      <c r="S75" s="112"/>
    </row>
    <row r="76" spans="1:21" ht="15.75" thickBot="1">
      <c r="A76" s="120"/>
      <c r="B76" s="285" t="s">
        <v>140</v>
      </c>
      <c r="C76" s="286"/>
      <c r="D76" s="286"/>
      <c r="E76" s="286"/>
      <c r="F76" s="286"/>
      <c r="G76" s="287"/>
      <c r="H76" s="132">
        <v>41183</v>
      </c>
    </row>
    <row r="77" spans="1:21" ht="14.25">
      <c r="A77" s="288" t="s">
        <v>141</v>
      </c>
      <c r="B77" s="289"/>
      <c r="C77" s="289"/>
      <c r="D77" s="289"/>
      <c r="E77" s="289"/>
      <c r="F77" s="289"/>
      <c r="G77" s="289"/>
      <c r="H77" s="289"/>
    </row>
    <row r="78" spans="1:21" ht="15">
      <c r="A78" s="121" t="s">
        <v>142</v>
      </c>
      <c r="B78" s="278" t="s">
        <v>143</v>
      </c>
      <c r="C78" s="278"/>
      <c r="D78" s="278"/>
      <c r="E78" s="278"/>
      <c r="F78" s="278"/>
      <c r="G78" s="50" t="s">
        <v>36</v>
      </c>
      <c r="H78" s="133">
        <v>545.55700000000002</v>
      </c>
    </row>
    <row r="79" spans="1:21" ht="15">
      <c r="A79" s="121" t="s">
        <v>144</v>
      </c>
      <c r="B79" s="278" t="s">
        <v>145</v>
      </c>
      <c r="C79" s="278"/>
      <c r="D79" s="278"/>
      <c r="E79" s="278"/>
      <c r="F79" s="278"/>
      <c r="G79" s="50" t="s">
        <v>36</v>
      </c>
      <c r="H79" s="133">
        <v>0</v>
      </c>
    </row>
    <row r="80" spans="1:21" ht="15">
      <c r="A80" s="121" t="s">
        <v>146</v>
      </c>
      <c r="B80" s="278" t="s">
        <v>147</v>
      </c>
      <c r="C80" s="278"/>
      <c r="D80" s="278"/>
      <c r="E80" s="278"/>
      <c r="F80" s="278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278" t="s">
        <v>149</v>
      </c>
      <c r="C81" s="278"/>
      <c r="D81" s="278"/>
      <c r="E81" s="278"/>
      <c r="F81" s="278"/>
      <c r="G81" s="50"/>
      <c r="H81" s="134">
        <v>0.59600000000000009</v>
      </c>
    </row>
    <row r="82" spans="1:8" ht="15">
      <c r="A82" s="121" t="s">
        <v>150</v>
      </c>
      <c r="B82" s="278" t="s">
        <v>151</v>
      </c>
      <c r="C82" s="278"/>
      <c r="D82" s="278"/>
      <c r="E82" s="278"/>
      <c r="F82" s="278"/>
      <c r="G82" s="50"/>
      <c r="H82" s="135">
        <f>171.653+2.239</f>
        <v>173.892</v>
      </c>
    </row>
    <row r="83" spans="1:8" ht="15">
      <c r="A83" s="121" t="s">
        <v>152</v>
      </c>
      <c r="B83" s="278" t="s">
        <v>153</v>
      </c>
      <c r="C83" s="278"/>
      <c r="D83" s="278"/>
      <c r="E83" s="278"/>
      <c r="F83" s="278"/>
      <c r="G83" s="50"/>
      <c r="H83" s="135">
        <v>4.99</v>
      </c>
    </row>
    <row r="84" spans="1:8" ht="15">
      <c r="A84" s="121" t="s">
        <v>154</v>
      </c>
      <c r="B84" s="278" t="s">
        <v>155</v>
      </c>
      <c r="C84" s="278"/>
      <c r="D84" s="278"/>
      <c r="E84" s="278"/>
      <c r="F84" s="278"/>
      <c r="G84" s="50"/>
      <c r="H84" s="135">
        <v>4.8609999999999998</v>
      </c>
    </row>
    <row r="85" spans="1:8" ht="15">
      <c r="A85" s="121" t="s">
        <v>156</v>
      </c>
      <c r="B85" s="278" t="s">
        <v>157</v>
      </c>
      <c r="C85" s="278"/>
      <c r="D85" s="278"/>
      <c r="E85" s="278"/>
      <c r="F85" s="278"/>
      <c r="G85" s="50"/>
      <c r="H85" s="135">
        <v>0</v>
      </c>
    </row>
    <row r="86" spans="1:8" ht="15">
      <c r="A86" s="121" t="s">
        <v>158</v>
      </c>
      <c r="B86" s="278" t="s">
        <v>159</v>
      </c>
      <c r="C86" s="278"/>
      <c r="D86" s="278"/>
      <c r="E86" s="278"/>
      <c r="F86" s="278"/>
      <c r="G86" s="50" t="s">
        <v>36</v>
      </c>
      <c r="H86" s="133">
        <v>202.2</v>
      </c>
    </row>
    <row r="87" spans="1:8" ht="15">
      <c r="A87" s="121"/>
      <c r="B87" s="278" t="s">
        <v>160</v>
      </c>
      <c r="C87" s="278"/>
      <c r="D87" s="278"/>
      <c r="E87" s="278"/>
      <c r="F87" s="278"/>
      <c r="G87" s="50" t="s">
        <v>161</v>
      </c>
      <c r="H87" s="133">
        <f>H88+H92</f>
        <v>354.81200000000001</v>
      </c>
    </row>
    <row r="88" spans="1:8" ht="15">
      <c r="A88" s="121"/>
      <c r="B88" s="278" t="s">
        <v>42</v>
      </c>
      <c r="C88" s="278"/>
      <c r="D88" s="278"/>
      <c r="E88" s="278"/>
      <c r="F88" s="278"/>
      <c r="G88" s="50"/>
      <c r="H88" s="133">
        <f>SUM(H89:H91)</f>
        <v>354.81200000000001</v>
      </c>
    </row>
    <row r="89" spans="1:8" ht="15">
      <c r="A89" s="121"/>
      <c r="B89" s="278" t="s">
        <v>162</v>
      </c>
      <c r="C89" s="278"/>
      <c r="D89" s="278"/>
      <c r="E89" s="278"/>
      <c r="F89" s="278"/>
      <c r="G89" s="50"/>
      <c r="H89" s="136">
        <v>189.869</v>
      </c>
    </row>
    <row r="90" spans="1:8" ht="15">
      <c r="A90" s="121"/>
      <c r="B90" s="278" t="s">
        <v>163</v>
      </c>
      <c r="C90" s="278"/>
      <c r="D90" s="278"/>
      <c r="E90" s="278"/>
      <c r="F90" s="278"/>
      <c r="G90" s="50"/>
      <c r="H90" s="136">
        <v>102.873</v>
      </c>
    </row>
    <row r="91" spans="1:8" ht="15">
      <c r="A91" s="121"/>
      <c r="B91" s="278" t="s">
        <v>164</v>
      </c>
      <c r="C91" s="278"/>
      <c r="D91" s="278"/>
      <c r="E91" s="278"/>
      <c r="F91" s="278"/>
      <c r="G91" s="50"/>
      <c r="H91" s="136">
        <v>62.07</v>
      </c>
    </row>
    <row r="92" spans="1:8" ht="15">
      <c r="A92" s="121"/>
      <c r="B92" s="278" t="s">
        <v>165</v>
      </c>
      <c r="C92" s="278"/>
      <c r="D92" s="278"/>
      <c r="E92" s="278"/>
      <c r="F92" s="278"/>
      <c r="G92" s="50"/>
      <c r="H92" s="135"/>
    </row>
    <row r="93" spans="1:8" ht="15">
      <c r="A93" s="121"/>
      <c r="B93" s="278" t="s">
        <v>162</v>
      </c>
      <c r="C93" s="278"/>
      <c r="D93" s="278"/>
      <c r="E93" s="278"/>
      <c r="F93" s="278"/>
      <c r="G93" s="50"/>
      <c r="H93" s="135"/>
    </row>
    <row r="94" spans="1:8" ht="15">
      <c r="A94" s="121"/>
      <c r="B94" s="278" t="s">
        <v>164</v>
      </c>
      <c r="C94" s="278"/>
      <c r="D94" s="278"/>
      <c r="E94" s="278"/>
      <c r="F94" s="278"/>
      <c r="G94" s="50"/>
      <c r="H94" s="135"/>
    </row>
    <row r="95" spans="1:8" ht="15">
      <c r="A95" s="121" t="s">
        <v>166</v>
      </c>
      <c r="B95" s="278" t="s">
        <v>167</v>
      </c>
      <c r="C95" s="278"/>
      <c r="D95" s="278"/>
      <c r="E95" s="278"/>
      <c r="F95" s="278"/>
      <c r="G95" s="50" t="s">
        <v>161</v>
      </c>
      <c r="H95" s="133">
        <v>356644.18900000001</v>
      </c>
    </row>
    <row r="96" spans="1:8" ht="15">
      <c r="A96" s="121" t="s">
        <v>168</v>
      </c>
      <c r="B96" s="278" t="s">
        <v>169</v>
      </c>
      <c r="C96" s="278"/>
      <c r="D96" s="278"/>
      <c r="E96" s="278"/>
      <c r="F96" s="278"/>
      <c r="G96" s="50" t="s">
        <v>161</v>
      </c>
      <c r="H96" s="133">
        <v>0</v>
      </c>
    </row>
    <row r="97" spans="1:8" ht="15">
      <c r="A97" s="121" t="s">
        <v>170</v>
      </c>
      <c r="B97" s="278" t="s">
        <v>171</v>
      </c>
      <c r="C97" s="278"/>
      <c r="D97" s="278"/>
      <c r="E97" s="278"/>
      <c r="F97" s="278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278" t="s">
        <v>149</v>
      </c>
      <c r="C98" s="278"/>
      <c r="D98" s="278"/>
      <c r="E98" s="278"/>
      <c r="F98" s="278"/>
      <c r="G98" s="50"/>
      <c r="H98" s="138">
        <f>H87</f>
        <v>354.81200000000001</v>
      </c>
    </row>
    <row r="99" spans="1:8" ht="15">
      <c r="A99" s="121" t="s">
        <v>173</v>
      </c>
      <c r="B99" s="278" t="s">
        <v>151</v>
      </c>
      <c r="C99" s="278"/>
      <c r="D99" s="278"/>
      <c r="E99" s="278"/>
      <c r="F99" s="278"/>
      <c r="G99" s="50"/>
      <c r="H99" s="135">
        <f>87676.311+1557.019</f>
        <v>89233.33</v>
      </c>
    </row>
    <row r="100" spans="1:8" ht="15">
      <c r="A100" s="121" t="s">
        <v>174</v>
      </c>
      <c r="B100" s="278" t="s">
        <v>153</v>
      </c>
      <c r="C100" s="278"/>
      <c r="D100" s="278"/>
      <c r="E100" s="278"/>
      <c r="F100" s="278"/>
      <c r="G100" s="50"/>
      <c r="H100" s="135">
        <v>3675.6529999999998</v>
      </c>
    </row>
    <row r="101" spans="1:8" ht="15">
      <c r="A101" s="121" t="s">
        <v>175</v>
      </c>
      <c r="B101" s="278" t="s">
        <v>155</v>
      </c>
      <c r="C101" s="278"/>
      <c r="D101" s="278"/>
      <c r="E101" s="278"/>
      <c r="F101" s="278"/>
      <c r="G101" s="50"/>
      <c r="H101" s="135">
        <v>2812.2</v>
      </c>
    </row>
    <row r="102" spans="1:8" ht="15">
      <c r="A102" s="121" t="s">
        <v>176</v>
      </c>
      <c r="B102" s="278" t="s">
        <v>157</v>
      </c>
      <c r="C102" s="278"/>
      <c r="D102" s="278"/>
      <c r="E102" s="278"/>
      <c r="F102" s="278"/>
      <c r="G102" s="50"/>
      <c r="H102" s="135">
        <v>0</v>
      </c>
    </row>
    <row r="103" spans="1:8" ht="15">
      <c r="A103" s="121" t="s">
        <v>177</v>
      </c>
      <c r="B103" s="278" t="s">
        <v>178</v>
      </c>
      <c r="C103" s="278"/>
      <c r="D103" s="278"/>
      <c r="E103" s="278"/>
      <c r="F103" s="278"/>
      <c r="G103" s="50" t="s">
        <v>161</v>
      </c>
      <c r="H103" s="133">
        <v>80940</v>
      </c>
    </row>
    <row r="104" spans="1:8" ht="15">
      <c r="A104" s="279"/>
      <c r="B104" s="280"/>
      <c r="C104" s="280"/>
      <c r="D104" s="280"/>
      <c r="E104" s="280"/>
      <c r="F104" s="280"/>
      <c r="G104" s="280"/>
      <c r="H104" s="280"/>
    </row>
    <row r="105" spans="1:8" ht="15">
      <c r="A105" s="121" t="s">
        <v>179</v>
      </c>
      <c r="B105" s="278" t="s">
        <v>180</v>
      </c>
      <c r="C105" s="278"/>
      <c r="D105" s="278"/>
      <c r="E105" s="278"/>
      <c r="F105" s="278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278" t="s">
        <v>182</v>
      </c>
      <c r="C106" s="278"/>
      <c r="D106" s="278"/>
      <c r="E106" s="278"/>
      <c r="F106" s="278"/>
      <c r="G106" s="122" t="s">
        <v>85</v>
      </c>
      <c r="H106" s="124">
        <v>302196.90999999997</v>
      </c>
    </row>
    <row r="107" spans="1:8" ht="15">
      <c r="A107" s="121" t="s">
        <v>183</v>
      </c>
      <c r="B107" s="278" t="s">
        <v>184</v>
      </c>
      <c r="C107" s="278"/>
      <c r="D107" s="278"/>
      <c r="E107" s="278"/>
      <c r="F107" s="278"/>
      <c r="G107" s="122" t="s">
        <v>185</v>
      </c>
      <c r="H107" s="125">
        <v>991.45</v>
      </c>
    </row>
    <row r="108" spans="1:8" ht="15">
      <c r="A108" s="121" t="s">
        <v>186</v>
      </c>
      <c r="B108" s="278" t="s">
        <v>187</v>
      </c>
      <c r="C108" s="278"/>
      <c r="D108" s="278"/>
      <c r="E108" s="278"/>
      <c r="F108" s="278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278" t="s">
        <v>189</v>
      </c>
      <c r="C109" s="278"/>
      <c r="D109" s="278"/>
      <c r="E109" s="278"/>
      <c r="F109" s="278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278" t="s">
        <v>191</v>
      </c>
      <c r="C110" s="278"/>
      <c r="D110" s="278"/>
      <c r="E110" s="278"/>
      <c r="F110" s="278"/>
      <c r="G110" s="122" t="s">
        <v>185</v>
      </c>
      <c r="H110" s="140">
        <v>1260.4100000000001</v>
      </c>
    </row>
    <row r="111" spans="1:8" ht="15">
      <c r="A111" s="121" t="s">
        <v>192</v>
      </c>
      <c r="B111" s="278" t="s">
        <v>193</v>
      </c>
      <c r="C111" s="278"/>
      <c r="D111" s="278"/>
      <c r="E111" s="278"/>
      <c r="F111" s="278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278" t="s">
        <v>195</v>
      </c>
      <c r="C112" s="278"/>
      <c r="D112" s="278"/>
      <c r="E112" s="278"/>
      <c r="F112" s="278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278" t="s">
        <v>197</v>
      </c>
      <c r="C113" s="278"/>
      <c r="D113" s="278"/>
      <c r="E113" s="278"/>
      <c r="F113" s="278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278" t="s">
        <v>200</v>
      </c>
      <c r="C114" s="278"/>
      <c r="D114" s="278"/>
      <c r="E114" s="278"/>
      <c r="F114" s="278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35" t="s">
        <v>224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</row>
    <row r="10" spans="1:25" ht="16.5">
      <c r="A10" s="336" t="s">
        <v>225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</row>
    <row r="11" spans="1:25" ht="16.5">
      <c r="A11" s="336" t="s">
        <v>226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</row>
    <row r="12" spans="1:25" ht="16.5">
      <c r="A12" s="336" t="s">
        <v>231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37" t="s">
        <v>227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</row>
    <row r="15" spans="1:25" s="166" customFormat="1" ht="20.25">
      <c r="A15" s="162"/>
      <c r="B15" s="338" t="s">
        <v>230</v>
      </c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163" t="s">
        <v>104</v>
      </c>
      <c r="Q15" s="338" t="e">
        <f>#REF!</f>
        <v>#REF!</v>
      </c>
      <c r="R15" s="338"/>
      <c r="S15" s="338"/>
      <c r="T15" s="338"/>
      <c r="U15" s="164"/>
      <c r="V15" s="164"/>
      <c r="W15" s="165"/>
      <c r="X15" s="165"/>
      <c r="Y15" s="165"/>
    </row>
    <row r="16" spans="1:25">
      <c r="A16" s="158"/>
      <c r="B16" s="340" t="s">
        <v>228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158"/>
      <c r="Q16" s="341" t="s">
        <v>229</v>
      </c>
      <c r="R16" s="341"/>
      <c r="S16" s="341"/>
      <c r="T16" s="341"/>
      <c r="U16" s="160"/>
      <c r="V16" s="160"/>
      <c r="W16" s="160"/>
      <c r="X16" s="160"/>
      <c r="Y16" s="160"/>
    </row>
    <row r="18" spans="1:25" ht="57" customHeight="1">
      <c r="A18" s="344" t="s">
        <v>232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5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6" t="s">
        <v>234</v>
      </c>
      <c r="N21" s="356"/>
      <c r="O21" s="356"/>
      <c r="P21" s="356"/>
      <c r="Q21" s="360" t="s">
        <v>235</v>
      </c>
      <c r="R21" s="36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5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6" t="s">
        <v>30</v>
      </c>
      <c r="N22" s="356"/>
      <c r="O22" s="356"/>
      <c r="P22" s="356"/>
      <c r="Q22" s="360"/>
      <c r="R22" s="360"/>
      <c r="S22" s="169"/>
      <c r="T22" s="169"/>
      <c r="U22" s="170"/>
      <c r="V22" s="170"/>
      <c r="W22" s="170"/>
      <c r="X22" s="170"/>
      <c r="Y22" s="170"/>
    </row>
    <row r="23" spans="1:25" ht="15.75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172" t="s">
        <v>25</v>
      </c>
      <c r="N23" s="172" t="s">
        <v>27</v>
      </c>
      <c r="O23" s="172" t="s">
        <v>28</v>
      </c>
      <c r="P23" s="172" t="s">
        <v>29</v>
      </c>
      <c r="Q23" s="360"/>
      <c r="R23" s="360"/>
      <c r="S23" s="159"/>
      <c r="T23" s="159"/>
      <c r="U23" s="160"/>
      <c r="V23" s="160"/>
      <c r="W23" s="160"/>
      <c r="X23" s="160"/>
      <c r="Y23" s="160"/>
    </row>
    <row r="24" spans="1:25" ht="15.75">
      <c r="A24" s="357" t="s">
        <v>243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9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5" t="e">
        <f>#REF!</f>
        <v>#REF!</v>
      </c>
      <c r="R24" s="345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50" t="s">
        <v>81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1" t="s">
        <v>82</v>
      </c>
      <c r="L26" s="351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52" t="s">
        <v>83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3" t="s">
        <v>35</v>
      </c>
      <c r="L28" s="353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54" t="s">
        <v>51</v>
      </c>
      <c r="C29" s="354"/>
      <c r="D29" s="354"/>
      <c r="E29" s="354"/>
      <c r="F29" s="354"/>
      <c r="G29" s="354"/>
      <c r="H29" s="354"/>
      <c r="I29" s="354"/>
      <c r="J29" s="354"/>
      <c r="K29" s="351" t="s">
        <v>84</v>
      </c>
      <c r="L29" s="351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54" t="s">
        <v>52</v>
      </c>
      <c r="C30" s="354"/>
      <c r="D30" s="354"/>
      <c r="E30" s="354"/>
      <c r="F30" s="354"/>
      <c r="G30" s="354"/>
      <c r="H30" s="354"/>
      <c r="I30" s="354"/>
      <c r="J30" s="354"/>
      <c r="K30" s="351" t="s">
        <v>85</v>
      </c>
      <c r="L30" s="351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54" t="s">
        <v>86</v>
      </c>
      <c r="C31" s="354"/>
      <c r="D31" s="354"/>
      <c r="E31" s="354"/>
      <c r="F31" s="354"/>
      <c r="G31" s="354"/>
      <c r="H31" s="354"/>
      <c r="I31" s="354"/>
      <c r="J31" s="354"/>
      <c r="K31" s="351" t="s">
        <v>54</v>
      </c>
      <c r="L31" s="351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54" t="s">
        <v>56</v>
      </c>
      <c r="C32" s="354"/>
      <c r="D32" s="354"/>
      <c r="E32" s="354"/>
      <c r="F32" s="354"/>
      <c r="G32" s="354"/>
      <c r="H32" s="354"/>
      <c r="I32" s="354"/>
      <c r="J32" s="354"/>
      <c r="K32" s="351" t="s">
        <v>36</v>
      </c>
      <c r="L32" s="351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54" t="s">
        <v>58</v>
      </c>
      <c r="C33" s="354"/>
      <c r="D33" s="354"/>
      <c r="E33" s="354"/>
      <c r="F33" s="354"/>
      <c r="G33" s="354"/>
      <c r="H33" s="354"/>
      <c r="I33" s="354"/>
      <c r="J33" s="354"/>
      <c r="K33" s="351" t="s">
        <v>36</v>
      </c>
      <c r="L33" s="351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54" t="s">
        <v>60</v>
      </c>
      <c r="C34" s="354"/>
      <c r="D34" s="354"/>
      <c r="E34" s="354"/>
      <c r="F34" s="354"/>
      <c r="G34" s="354"/>
      <c r="H34" s="354"/>
      <c r="I34" s="354"/>
      <c r="J34" s="354"/>
      <c r="K34" s="351" t="s">
        <v>36</v>
      </c>
      <c r="L34" s="351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54" t="s">
        <v>37</v>
      </c>
      <c r="C35" s="354"/>
      <c r="D35" s="354"/>
      <c r="E35" s="354"/>
      <c r="F35" s="354"/>
      <c r="G35" s="354"/>
      <c r="H35" s="354"/>
      <c r="I35" s="354"/>
      <c r="J35" s="354"/>
      <c r="K35" s="351" t="s">
        <v>36</v>
      </c>
      <c r="L35" s="351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54" t="s">
        <v>38</v>
      </c>
      <c r="C36" s="354"/>
      <c r="D36" s="354"/>
      <c r="E36" s="354"/>
      <c r="F36" s="354"/>
      <c r="G36" s="354"/>
      <c r="H36" s="354"/>
      <c r="I36" s="354"/>
      <c r="J36" s="354"/>
      <c r="K36" s="351" t="s">
        <v>36</v>
      </c>
      <c r="L36" s="351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54" t="s">
        <v>39</v>
      </c>
      <c r="C37" s="354"/>
      <c r="D37" s="354"/>
      <c r="E37" s="354"/>
      <c r="F37" s="354"/>
      <c r="G37" s="354"/>
      <c r="H37" s="354"/>
      <c r="I37" s="354"/>
      <c r="J37" s="354"/>
      <c r="K37" s="351" t="s">
        <v>36</v>
      </c>
      <c r="L37" s="351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54" t="s">
        <v>40</v>
      </c>
      <c r="C38" s="354"/>
      <c r="D38" s="354"/>
      <c r="E38" s="354"/>
      <c r="F38" s="354"/>
      <c r="G38" s="354"/>
      <c r="H38" s="354"/>
      <c r="I38" s="354"/>
      <c r="J38" s="354"/>
      <c r="K38" s="351" t="s">
        <v>36</v>
      </c>
      <c r="L38" s="351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54" t="s">
        <v>41</v>
      </c>
      <c r="C39" s="354"/>
      <c r="D39" s="354"/>
      <c r="E39" s="354"/>
      <c r="F39" s="354"/>
      <c r="G39" s="354"/>
      <c r="H39" s="354"/>
      <c r="I39" s="354"/>
      <c r="J39" s="354"/>
      <c r="K39" s="351" t="s">
        <v>36</v>
      </c>
      <c r="L39" s="351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54" t="s">
        <v>62</v>
      </c>
      <c r="C40" s="354"/>
      <c r="D40" s="354"/>
      <c r="E40" s="354"/>
      <c r="F40" s="354"/>
      <c r="G40" s="354"/>
      <c r="H40" s="354"/>
      <c r="I40" s="354"/>
      <c r="J40" s="354"/>
      <c r="K40" s="351" t="s">
        <v>36</v>
      </c>
      <c r="L40" s="351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54" t="s">
        <v>64</v>
      </c>
      <c r="C41" s="354"/>
      <c r="D41" s="354"/>
      <c r="E41" s="354"/>
      <c r="F41" s="354"/>
      <c r="G41" s="354"/>
      <c r="H41" s="354"/>
      <c r="I41" s="354"/>
      <c r="J41" s="354"/>
      <c r="K41" s="351" t="s">
        <v>44</v>
      </c>
      <c r="L41" s="351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54" t="s">
        <v>42</v>
      </c>
      <c r="C42" s="354"/>
      <c r="D42" s="354"/>
      <c r="E42" s="354"/>
      <c r="F42" s="354"/>
      <c r="G42" s="354"/>
      <c r="H42" s="354"/>
      <c r="I42" s="354"/>
      <c r="J42" s="354"/>
      <c r="K42" s="351" t="s">
        <v>44</v>
      </c>
      <c r="L42" s="351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54" t="s">
        <v>45</v>
      </c>
      <c r="C43" s="354"/>
      <c r="D43" s="354"/>
      <c r="E43" s="354"/>
      <c r="F43" s="354"/>
      <c r="G43" s="354"/>
      <c r="H43" s="354"/>
      <c r="I43" s="354"/>
      <c r="J43" s="354"/>
      <c r="K43" s="351" t="s">
        <v>44</v>
      </c>
      <c r="L43" s="351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54" t="s">
        <v>46</v>
      </c>
      <c r="C44" s="354"/>
      <c r="D44" s="354"/>
      <c r="E44" s="354"/>
      <c r="F44" s="354"/>
      <c r="G44" s="354"/>
      <c r="H44" s="354"/>
      <c r="I44" s="354"/>
      <c r="J44" s="354"/>
      <c r="K44" s="351" t="s">
        <v>44</v>
      </c>
      <c r="L44" s="351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54" t="s">
        <v>43</v>
      </c>
      <c r="C45" s="354"/>
      <c r="D45" s="354"/>
      <c r="E45" s="354"/>
      <c r="F45" s="354"/>
      <c r="G45" s="354"/>
      <c r="H45" s="354"/>
      <c r="I45" s="354"/>
      <c r="J45" s="354"/>
      <c r="K45" s="351" t="s">
        <v>44</v>
      </c>
      <c r="L45" s="351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61" t="s">
        <v>47</v>
      </c>
      <c r="C46" s="361"/>
      <c r="D46" s="361"/>
      <c r="E46" s="361"/>
      <c r="F46" s="361"/>
      <c r="G46" s="361"/>
      <c r="H46" s="361"/>
      <c r="I46" s="361"/>
      <c r="J46" s="361"/>
      <c r="K46" s="351" t="s">
        <v>44</v>
      </c>
      <c r="L46" s="351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54" t="s">
        <v>45</v>
      </c>
      <c r="C47" s="354"/>
      <c r="D47" s="354"/>
      <c r="E47" s="354"/>
      <c r="F47" s="354"/>
      <c r="G47" s="354"/>
      <c r="H47" s="354"/>
      <c r="I47" s="354"/>
      <c r="J47" s="354"/>
      <c r="K47" s="351" t="s">
        <v>44</v>
      </c>
      <c r="L47" s="351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54" t="s">
        <v>43</v>
      </c>
      <c r="C48" s="354"/>
      <c r="D48" s="354"/>
      <c r="E48" s="354"/>
      <c r="F48" s="354"/>
      <c r="G48" s="354"/>
      <c r="H48" s="354"/>
      <c r="I48" s="354"/>
      <c r="J48" s="354"/>
      <c r="K48" s="351" t="s">
        <v>44</v>
      </c>
      <c r="L48" s="351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54" t="s">
        <v>66</v>
      </c>
      <c r="C49" s="354"/>
      <c r="D49" s="354"/>
      <c r="E49" s="354"/>
      <c r="F49" s="354"/>
      <c r="G49" s="354"/>
      <c r="H49" s="354"/>
      <c r="I49" s="354"/>
      <c r="J49" s="354"/>
      <c r="K49" s="351" t="s">
        <v>44</v>
      </c>
      <c r="L49" s="351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54" t="s">
        <v>68</v>
      </c>
      <c r="C50" s="354"/>
      <c r="D50" s="354"/>
      <c r="E50" s="354"/>
      <c r="F50" s="354"/>
      <c r="G50" s="354"/>
      <c r="H50" s="354"/>
      <c r="I50" s="354"/>
      <c r="J50" s="354"/>
      <c r="K50" s="351" t="s">
        <v>44</v>
      </c>
      <c r="L50" s="351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54" t="s">
        <v>70</v>
      </c>
      <c r="C51" s="354"/>
      <c r="D51" s="354"/>
      <c r="E51" s="354"/>
      <c r="F51" s="354"/>
      <c r="G51" s="354"/>
      <c r="H51" s="354"/>
      <c r="I51" s="354"/>
      <c r="J51" s="354"/>
      <c r="K51" s="351" t="s">
        <v>44</v>
      </c>
      <c r="L51" s="351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54" t="s">
        <v>37</v>
      </c>
      <c r="C52" s="354"/>
      <c r="D52" s="354"/>
      <c r="E52" s="354"/>
      <c r="F52" s="354"/>
      <c r="G52" s="354"/>
      <c r="H52" s="354"/>
      <c r="I52" s="354"/>
      <c r="J52" s="354"/>
      <c r="K52" s="351" t="s">
        <v>44</v>
      </c>
      <c r="L52" s="351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54" t="s">
        <v>38</v>
      </c>
      <c r="C53" s="354"/>
      <c r="D53" s="354"/>
      <c r="E53" s="354"/>
      <c r="F53" s="354"/>
      <c r="G53" s="354"/>
      <c r="H53" s="354"/>
      <c r="I53" s="354"/>
      <c r="J53" s="354"/>
      <c r="K53" s="351" t="s">
        <v>44</v>
      </c>
      <c r="L53" s="351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54" t="s">
        <v>39</v>
      </c>
      <c r="C54" s="354"/>
      <c r="D54" s="354"/>
      <c r="E54" s="354"/>
      <c r="F54" s="354"/>
      <c r="G54" s="354"/>
      <c r="H54" s="354"/>
      <c r="I54" s="354"/>
      <c r="J54" s="354"/>
      <c r="K54" s="351" t="s">
        <v>44</v>
      </c>
      <c r="L54" s="351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54" t="s">
        <v>40</v>
      </c>
      <c r="C55" s="354"/>
      <c r="D55" s="354"/>
      <c r="E55" s="354"/>
      <c r="F55" s="354"/>
      <c r="G55" s="354"/>
      <c r="H55" s="354"/>
      <c r="I55" s="354"/>
      <c r="J55" s="354"/>
      <c r="K55" s="351" t="s">
        <v>44</v>
      </c>
      <c r="L55" s="351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54" t="s">
        <v>41</v>
      </c>
      <c r="C56" s="354"/>
      <c r="D56" s="354"/>
      <c r="E56" s="354"/>
      <c r="F56" s="354"/>
      <c r="G56" s="354"/>
      <c r="H56" s="354"/>
      <c r="I56" s="354"/>
      <c r="J56" s="354"/>
      <c r="K56" s="351" t="s">
        <v>44</v>
      </c>
      <c r="L56" s="351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54" t="s">
        <v>72</v>
      </c>
      <c r="C57" s="354"/>
      <c r="D57" s="354"/>
      <c r="E57" s="354"/>
      <c r="F57" s="354"/>
      <c r="G57" s="354"/>
      <c r="H57" s="354"/>
      <c r="I57" s="354"/>
      <c r="J57" s="354"/>
      <c r="K57" s="351" t="s">
        <v>44</v>
      </c>
      <c r="L57" s="351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62" t="s">
        <v>201</v>
      </c>
      <c r="C58" s="362"/>
      <c r="D58" s="362"/>
      <c r="E58" s="362"/>
      <c r="F58" s="362"/>
      <c r="G58" s="362"/>
      <c r="H58" s="362"/>
      <c r="I58" s="362"/>
      <c r="J58" s="362"/>
      <c r="K58" s="351" t="s">
        <v>84</v>
      </c>
      <c r="L58" s="351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44" t="s">
        <v>236</v>
      </c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56" t="s">
        <v>237</v>
      </c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 t="s">
        <v>234</v>
      </c>
      <c r="N63" s="356"/>
      <c r="O63" s="356"/>
      <c r="P63" s="356"/>
      <c r="Q63" s="360" t="s">
        <v>235</v>
      </c>
      <c r="R63" s="360"/>
      <c r="S63" s="159"/>
      <c r="T63" s="159"/>
      <c r="U63" s="160"/>
      <c r="V63" s="160"/>
      <c r="W63" s="160"/>
      <c r="X63" s="160"/>
      <c r="Y63" s="160"/>
    </row>
    <row r="64" spans="1:25" ht="15.75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 t="s">
        <v>30</v>
      </c>
      <c r="N64" s="356"/>
      <c r="O64" s="356"/>
      <c r="P64" s="356"/>
      <c r="Q64" s="360"/>
      <c r="R64" s="360"/>
      <c r="S64" s="159"/>
      <c r="T64" s="159"/>
      <c r="U64" s="160"/>
      <c r="V64" s="160"/>
      <c r="W64" s="160"/>
      <c r="X64" s="160"/>
      <c r="Y64" s="160"/>
    </row>
    <row r="65" spans="1:25" ht="15.75">
      <c r="A65" s="356"/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172" t="s">
        <v>25</v>
      </c>
      <c r="N65" s="172" t="s">
        <v>27</v>
      </c>
      <c r="O65" s="172" t="s">
        <v>28</v>
      </c>
      <c r="P65" s="172" t="s">
        <v>29</v>
      </c>
      <c r="Q65" s="360"/>
      <c r="R65" s="360"/>
      <c r="S65" s="159"/>
      <c r="T65" s="159"/>
      <c r="U65" s="160"/>
      <c r="V65" s="160"/>
      <c r="W65" s="160"/>
      <c r="X65" s="160"/>
      <c r="Y65" s="160"/>
    </row>
    <row r="66" spans="1:25" ht="15.75">
      <c r="A66" s="357" t="s">
        <v>238</v>
      </c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9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5" t="e">
        <f>#REF!</f>
        <v>#REF!</v>
      </c>
      <c r="R66" s="345"/>
      <c r="S66" s="159"/>
      <c r="T66" s="159"/>
      <c r="U66" s="160"/>
      <c r="V66" s="160"/>
      <c r="W66" s="160"/>
      <c r="X66" s="160"/>
      <c r="Y66" s="160"/>
    </row>
    <row r="67" spans="1:25" ht="15.75">
      <c r="A67" s="357" t="s">
        <v>239</v>
      </c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9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6" t="e">
        <f>#REF!</f>
        <v>#REF!</v>
      </c>
      <c r="R67" s="346"/>
      <c r="S67" s="159"/>
      <c r="T67" s="159"/>
      <c r="U67" s="160"/>
      <c r="V67" s="160"/>
      <c r="W67" s="160"/>
      <c r="X67" s="160"/>
      <c r="Y67" s="160"/>
    </row>
    <row r="68" spans="1:25" ht="15.75">
      <c r="A68" s="357" t="s">
        <v>240</v>
      </c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9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6" t="e">
        <f>#REF!</f>
        <v>#REF!</v>
      </c>
      <c r="R68" s="346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56" t="s">
        <v>237</v>
      </c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 t="s">
        <v>234</v>
      </c>
      <c r="N71" s="356"/>
      <c r="O71" s="356"/>
      <c r="P71" s="356"/>
      <c r="Q71" s="360" t="s">
        <v>235</v>
      </c>
      <c r="R71" s="360"/>
      <c r="S71" s="159"/>
      <c r="T71" s="159"/>
      <c r="U71" s="160"/>
      <c r="V71" s="160"/>
      <c r="W71" s="160"/>
      <c r="X71" s="160"/>
      <c r="Y71" s="160"/>
    </row>
    <row r="72" spans="1:25" ht="15.75">
      <c r="A72" s="356"/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 t="s">
        <v>30</v>
      </c>
      <c r="N72" s="356"/>
      <c r="O72" s="356"/>
      <c r="P72" s="356"/>
      <c r="Q72" s="360"/>
      <c r="R72" s="360"/>
      <c r="S72" s="159"/>
      <c r="T72" s="159"/>
      <c r="U72" s="160"/>
      <c r="V72" s="160"/>
      <c r="W72" s="160"/>
      <c r="X72" s="160"/>
      <c r="Y72" s="160"/>
    </row>
    <row r="73" spans="1:25" ht="15.75">
      <c r="A73" s="356"/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172" t="s">
        <v>25</v>
      </c>
      <c r="N73" s="172" t="s">
        <v>27</v>
      </c>
      <c r="O73" s="172" t="s">
        <v>28</v>
      </c>
      <c r="P73" s="172" t="s">
        <v>29</v>
      </c>
      <c r="Q73" s="360"/>
      <c r="R73" s="360"/>
      <c r="S73" s="159"/>
      <c r="T73" s="159"/>
      <c r="U73" s="160"/>
      <c r="V73" s="160"/>
      <c r="W73" s="160"/>
      <c r="X73" s="160"/>
      <c r="Y73" s="160"/>
    </row>
    <row r="74" spans="1:25" ht="15.75">
      <c r="A74" s="357" t="s">
        <v>238</v>
      </c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9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5" t="e">
        <f>#REF!</f>
        <v>#REF!</v>
      </c>
      <c r="R74" s="345"/>
      <c r="S74" s="159"/>
      <c r="T74" s="159"/>
      <c r="U74" s="160"/>
      <c r="V74" s="160"/>
      <c r="W74" s="160"/>
      <c r="X74" s="160"/>
      <c r="Y74" s="160"/>
    </row>
    <row r="75" spans="1:25" ht="15.75">
      <c r="A75" s="357" t="s">
        <v>242</v>
      </c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9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6" t="e">
        <f>#REF!</f>
        <v>#REF!</v>
      </c>
      <c r="R75" s="346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44" t="s">
        <v>202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</row>
    <row r="78" spans="1:25" s="142" customFormat="1" ht="21.75" customHeight="1">
      <c r="B78" s="143" t="s">
        <v>204</v>
      </c>
    </row>
    <row r="79" spans="1:25" ht="18" customHeight="1">
      <c r="A79" s="332" t="s">
        <v>203</v>
      </c>
      <c r="B79" s="333" t="s">
        <v>92</v>
      </c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</row>
    <row r="80" spans="1:25">
      <c r="A80" s="332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2" t="s">
        <v>203</v>
      </c>
      <c r="B113" s="333" t="s">
        <v>205</v>
      </c>
      <c r="C113" s="333"/>
      <c r="D113" s="33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3"/>
      <c r="R113" s="333"/>
      <c r="S113" s="333"/>
      <c r="T113" s="333"/>
      <c r="U113" s="333"/>
      <c r="V113" s="333"/>
      <c r="W113" s="333"/>
      <c r="X113" s="333"/>
      <c r="Y113" s="333"/>
    </row>
    <row r="114" spans="1:25">
      <c r="A114" s="332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2" t="s">
        <v>203</v>
      </c>
      <c r="B147" s="333" t="s">
        <v>206</v>
      </c>
      <c r="C147" s="333"/>
      <c r="D147" s="333"/>
      <c r="E147" s="333"/>
      <c r="F147" s="333"/>
      <c r="G147" s="333"/>
      <c r="H147" s="333"/>
      <c r="I147" s="333"/>
      <c r="J147" s="333"/>
      <c r="K147" s="333"/>
      <c r="L147" s="333"/>
      <c r="M147" s="333"/>
      <c r="N147" s="333"/>
      <c r="O147" s="333"/>
      <c r="P147" s="333"/>
      <c r="Q147" s="333"/>
      <c r="R147" s="333"/>
      <c r="S147" s="333"/>
      <c r="T147" s="333"/>
      <c r="U147" s="333"/>
      <c r="V147" s="333"/>
      <c r="W147" s="333"/>
      <c r="X147" s="333"/>
      <c r="Y147" s="333"/>
    </row>
    <row r="148" spans="1:25">
      <c r="A148" s="332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2" t="s">
        <v>203</v>
      </c>
      <c r="B181" s="333" t="s">
        <v>207</v>
      </c>
      <c r="C181" s="333"/>
      <c r="D181" s="333"/>
      <c r="E181" s="333"/>
      <c r="F181" s="333"/>
      <c r="G181" s="333"/>
      <c r="H181" s="333"/>
      <c r="I181" s="333"/>
      <c r="J181" s="333"/>
      <c r="K181" s="333"/>
      <c r="L181" s="333"/>
      <c r="M181" s="333"/>
      <c r="N181" s="333"/>
      <c r="O181" s="333"/>
      <c r="P181" s="333"/>
      <c r="Q181" s="333"/>
      <c r="R181" s="333"/>
      <c r="S181" s="333"/>
      <c r="T181" s="333"/>
      <c r="U181" s="333"/>
      <c r="V181" s="333"/>
      <c r="W181" s="333"/>
      <c r="X181" s="333"/>
      <c r="Y181" s="333"/>
    </row>
    <row r="182" spans="1:25">
      <c r="A182" s="332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2" t="s">
        <v>203</v>
      </c>
      <c r="B215" s="333" t="s">
        <v>208</v>
      </c>
      <c r="C215" s="333"/>
      <c r="D215" s="333"/>
      <c r="E215" s="333"/>
      <c r="F215" s="333"/>
      <c r="G215" s="333"/>
      <c r="H215" s="333"/>
      <c r="I215" s="333"/>
      <c r="J215" s="333"/>
      <c r="K215" s="333"/>
      <c r="L215" s="333"/>
      <c r="M215" s="333"/>
      <c r="N215" s="333"/>
      <c r="O215" s="333"/>
      <c r="P215" s="333"/>
      <c r="Q215" s="333"/>
      <c r="R215" s="333"/>
      <c r="S215" s="333"/>
      <c r="T215" s="333"/>
      <c r="U215" s="333"/>
      <c r="V215" s="333"/>
      <c r="W215" s="333"/>
      <c r="X215" s="333"/>
      <c r="Y215" s="333"/>
    </row>
    <row r="216" spans="1:25">
      <c r="A216" s="332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44" t="s">
        <v>210</v>
      </c>
      <c r="B251" s="344"/>
      <c r="C251" s="344"/>
      <c r="D251" s="344"/>
      <c r="E251" s="344"/>
      <c r="F251" s="344"/>
      <c r="G251" s="344"/>
      <c r="H251" s="344"/>
      <c r="I251" s="344"/>
      <c r="J251" s="344"/>
      <c r="K251" s="344"/>
      <c r="L251" s="344"/>
      <c r="M251" s="344"/>
      <c r="N251" s="344"/>
      <c r="O251" s="344"/>
      <c r="P251" s="344"/>
      <c r="Q251" s="344"/>
      <c r="R251" s="344"/>
      <c r="S251" s="344"/>
      <c r="T251" s="344"/>
      <c r="U251" s="344"/>
      <c r="V251" s="344"/>
      <c r="W251" s="344"/>
      <c r="X251" s="344"/>
      <c r="Y251" s="3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2" t="s">
        <v>203</v>
      </c>
      <c r="B253" s="333" t="s">
        <v>92</v>
      </c>
      <c r="C253" s="333"/>
      <c r="D253" s="333"/>
      <c r="E253" s="333"/>
      <c r="F253" s="333"/>
      <c r="G253" s="333"/>
      <c r="H253" s="333"/>
      <c r="I253" s="333"/>
      <c r="J253" s="333"/>
      <c r="K253" s="333"/>
      <c r="L253" s="333"/>
      <c r="M253" s="333"/>
      <c r="N253" s="333"/>
      <c r="O253" s="333"/>
      <c r="P253" s="333"/>
      <c r="Q253" s="333"/>
      <c r="R253" s="333"/>
      <c r="S253" s="333"/>
      <c r="T253" s="333"/>
      <c r="U253" s="333"/>
      <c r="V253" s="333"/>
      <c r="W253" s="333"/>
      <c r="X253" s="333"/>
      <c r="Y253" s="333"/>
    </row>
    <row r="254" spans="1:167">
      <c r="A254" s="332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2" t="s">
        <v>203</v>
      </c>
      <c r="B287" s="333" t="s">
        <v>205</v>
      </c>
      <c r="C287" s="333"/>
      <c r="D287" s="333"/>
      <c r="E287" s="333"/>
      <c r="F287" s="333"/>
      <c r="G287" s="333"/>
      <c r="H287" s="333"/>
      <c r="I287" s="333"/>
      <c r="J287" s="333"/>
      <c r="K287" s="333"/>
      <c r="L287" s="333"/>
      <c r="M287" s="333"/>
      <c r="N287" s="333"/>
      <c r="O287" s="333"/>
      <c r="P287" s="333"/>
      <c r="Q287" s="333"/>
      <c r="R287" s="333"/>
      <c r="S287" s="333"/>
      <c r="T287" s="333"/>
      <c r="U287" s="333"/>
      <c r="V287" s="333"/>
      <c r="W287" s="333"/>
      <c r="X287" s="333"/>
      <c r="Y287" s="333"/>
    </row>
    <row r="288" spans="1:25">
      <c r="A288" s="332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2" t="s">
        <v>203</v>
      </c>
      <c r="B321" s="333" t="s">
        <v>211</v>
      </c>
      <c r="C321" s="333"/>
      <c r="D321" s="333"/>
      <c r="E321" s="333"/>
      <c r="F321" s="333"/>
      <c r="G321" s="333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 s="333"/>
      <c r="U321" s="333"/>
      <c r="V321" s="333"/>
      <c r="W321" s="333"/>
      <c r="X321" s="333"/>
      <c r="Y321" s="333"/>
    </row>
    <row r="322" spans="1:25">
      <c r="A322" s="332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2" t="s">
        <v>203</v>
      </c>
      <c r="B355" s="333" t="s">
        <v>206</v>
      </c>
      <c r="C355" s="333"/>
      <c r="D355" s="333"/>
      <c r="E355" s="333"/>
      <c r="F355" s="333"/>
      <c r="G355" s="333"/>
      <c r="H355" s="333"/>
      <c r="I355" s="333"/>
      <c r="J355" s="333"/>
      <c r="K355" s="333"/>
      <c r="L355" s="333"/>
      <c r="M355" s="333"/>
      <c r="N355" s="333"/>
      <c r="O355" s="333"/>
      <c r="P355" s="333"/>
      <c r="Q355" s="333"/>
      <c r="R355" s="333"/>
      <c r="S355" s="333"/>
      <c r="T355" s="333"/>
      <c r="U355" s="333"/>
      <c r="V355" s="333"/>
      <c r="W355" s="333"/>
      <c r="X355" s="333"/>
      <c r="Y355" s="333"/>
    </row>
    <row r="356" spans="1:25">
      <c r="A356" s="332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2" t="s">
        <v>203</v>
      </c>
      <c r="B389" s="333" t="s">
        <v>207</v>
      </c>
      <c r="C389" s="333"/>
      <c r="D389" s="333"/>
      <c r="E389" s="333"/>
      <c r="F389" s="333"/>
      <c r="G389" s="333"/>
      <c r="H389" s="333"/>
      <c r="I389" s="333"/>
      <c r="J389" s="333"/>
      <c r="K389" s="333"/>
      <c r="L389" s="333"/>
      <c r="M389" s="333"/>
      <c r="N389" s="333"/>
      <c r="O389" s="333"/>
      <c r="P389" s="333"/>
      <c r="Q389" s="333"/>
      <c r="R389" s="333"/>
      <c r="S389" s="333"/>
      <c r="T389" s="333"/>
      <c r="U389" s="333"/>
      <c r="V389" s="333"/>
      <c r="W389" s="333"/>
      <c r="X389" s="333"/>
      <c r="Y389" s="333"/>
    </row>
    <row r="390" spans="1:25">
      <c r="A390" s="332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2" t="s">
        <v>203</v>
      </c>
      <c r="B423" s="333" t="s">
        <v>208</v>
      </c>
      <c r="C423" s="333"/>
      <c r="D423" s="333"/>
      <c r="E423" s="333"/>
      <c r="F423" s="333"/>
      <c r="G423" s="333"/>
      <c r="H423" s="333"/>
      <c r="I423" s="333"/>
      <c r="J423" s="333"/>
      <c r="K423" s="333"/>
      <c r="L423" s="333"/>
      <c r="M423" s="333"/>
      <c r="N423" s="333"/>
      <c r="O423" s="333"/>
      <c r="P423" s="333"/>
      <c r="Q423" s="333"/>
      <c r="R423" s="333"/>
      <c r="S423" s="333"/>
      <c r="T423" s="333"/>
      <c r="U423" s="333"/>
      <c r="V423" s="333"/>
      <c r="W423" s="333"/>
      <c r="X423" s="333"/>
      <c r="Y423" s="333"/>
    </row>
    <row r="424" spans="1:25">
      <c r="A424" s="332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2" t="s">
        <v>203</v>
      </c>
      <c r="B457" s="347" t="s">
        <v>298</v>
      </c>
      <c r="C457" s="347"/>
      <c r="D457" s="347"/>
      <c r="E457" s="347"/>
      <c r="F457" s="347"/>
      <c r="G457" s="347"/>
      <c r="H457" s="347"/>
      <c r="I457" s="347"/>
      <c r="J457" s="347"/>
      <c r="K457" s="347"/>
      <c r="L457" s="347"/>
      <c r="M457" s="347"/>
      <c r="N457" s="347"/>
      <c r="O457" s="347"/>
      <c r="P457" s="347"/>
      <c r="Q457" s="347"/>
      <c r="R457" s="347"/>
      <c r="S457" s="347"/>
      <c r="T457" s="347"/>
      <c r="U457" s="347"/>
      <c r="V457" s="347"/>
      <c r="W457" s="347"/>
      <c r="X457" s="347"/>
      <c r="Y457" s="347"/>
    </row>
    <row r="458" spans="1:25">
      <c r="A458" s="332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2" t="s">
        <v>203</v>
      </c>
      <c r="B491" s="348" t="s">
        <v>299</v>
      </c>
      <c r="C491" s="348"/>
      <c r="D491" s="348"/>
      <c r="E491" s="348"/>
      <c r="F491" s="348"/>
      <c r="G491" s="348"/>
      <c r="H491" s="348"/>
      <c r="I491" s="348"/>
      <c r="J491" s="348"/>
      <c r="K491" s="348"/>
      <c r="L491" s="348"/>
      <c r="M491" s="348"/>
      <c r="N491" s="348"/>
      <c r="O491" s="348"/>
      <c r="P491" s="348"/>
      <c r="Q491" s="348"/>
      <c r="R491" s="348"/>
      <c r="S491" s="348"/>
      <c r="T491" s="348"/>
      <c r="U491" s="348"/>
      <c r="V491" s="348"/>
      <c r="W491" s="348"/>
      <c r="X491" s="348"/>
      <c r="Y491" s="348"/>
    </row>
    <row r="492" spans="1:25">
      <c r="A492" s="332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42"/>
      <c r="C529" s="342"/>
      <c r="D529" s="342"/>
      <c r="E529" s="342"/>
      <c r="F529" s="342"/>
      <c r="G529" s="342"/>
      <c r="H529" s="342"/>
      <c r="I529" s="342"/>
      <c r="J529" s="342"/>
      <c r="K529" s="342"/>
      <c r="L529" s="342"/>
      <c r="M529" s="342"/>
      <c r="N529" s="342" t="s">
        <v>30</v>
      </c>
      <c r="O529" s="342"/>
      <c r="P529" s="342"/>
      <c r="Q529" s="342"/>
      <c r="R529" s="342"/>
    </row>
    <row r="530" spans="1:25">
      <c r="A530" s="150"/>
      <c r="B530" s="342"/>
      <c r="C530" s="342"/>
      <c r="D530" s="342"/>
      <c r="E530" s="342"/>
      <c r="F530" s="342"/>
      <c r="G530" s="342"/>
      <c r="H530" s="342"/>
      <c r="I530" s="342"/>
      <c r="J530" s="342"/>
      <c r="K530" s="342"/>
      <c r="L530" s="342"/>
      <c r="M530" s="342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3" t="s">
        <v>212</v>
      </c>
      <c r="C531" s="343"/>
      <c r="D531" s="343"/>
      <c r="E531" s="343"/>
      <c r="F531" s="343"/>
      <c r="G531" s="343"/>
      <c r="H531" s="343"/>
      <c r="I531" s="343"/>
      <c r="J531" s="343"/>
      <c r="K531" s="343"/>
      <c r="L531" s="343"/>
      <c r="M531" s="343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2"/>
      <c r="C535" s="342"/>
      <c r="D535" s="342"/>
      <c r="E535" s="342"/>
      <c r="F535" s="342"/>
      <c r="G535" s="342"/>
      <c r="H535" s="342"/>
      <c r="I535" s="342"/>
      <c r="J535" s="342"/>
      <c r="K535" s="342"/>
      <c r="L535" s="342"/>
      <c r="M535" s="342"/>
      <c r="N535" s="120" t="s">
        <v>297</v>
      </c>
    </row>
    <row r="536" spans="1:25" ht="29.25" customHeight="1">
      <c r="B536" s="349" t="s">
        <v>300</v>
      </c>
      <c r="C536" s="343"/>
      <c r="D536" s="343"/>
      <c r="E536" s="343"/>
      <c r="F536" s="343"/>
      <c r="G536" s="343"/>
      <c r="H536" s="343"/>
      <c r="I536" s="343"/>
      <c r="J536" s="343"/>
      <c r="K536" s="343"/>
      <c r="L536" s="343"/>
      <c r="M536" s="343"/>
      <c r="N536" s="153" t="e">
        <f>#REF!</f>
        <v>#REF!</v>
      </c>
    </row>
    <row r="538" spans="1:25" ht="57" customHeight="1">
      <c r="A538" s="344" t="s">
        <v>213</v>
      </c>
      <c r="B538" s="344"/>
      <c r="C538" s="344"/>
      <c r="D538" s="344"/>
      <c r="E538" s="344"/>
      <c r="F538" s="344"/>
      <c r="G538" s="344"/>
      <c r="H538" s="344"/>
      <c r="I538" s="344"/>
      <c r="J538" s="344"/>
      <c r="K538" s="344"/>
      <c r="L538" s="344"/>
      <c r="M538" s="344"/>
      <c r="N538" s="344"/>
      <c r="O538" s="344"/>
      <c r="P538" s="344"/>
      <c r="Q538" s="344"/>
      <c r="R538" s="344"/>
      <c r="S538" s="344"/>
      <c r="T538" s="344"/>
      <c r="U538" s="344"/>
      <c r="V538" s="344"/>
      <c r="W538" s="344"/>
      <c r="X538" s="344"/>
      <c r="Y538" s="344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2" t="s">
        <v>203</v>
      </c>
      <c r="B540" s="333" t="s">
        <v>92</v>
      </c>
      <c r="C540" s="333"/>
      <c r="D540" s="333"/>
      <c r="E540" s="333"/>
      <c r="F540" s="333"/>
      <c r="G540" s="333"/>
      <c r="H540" s="333"/>
      <c r="I540" s="333"/>
      <c r="J540" s="333"/>
      <c r="K540" s="333"/>
      <c r="L540" s="333"/>
      <c r="M540" s="333"/>
      <c r="N540" s="333"/>
      <c r="O540" s="333"/>
      <c r="P540" s="333"/>
      <c r="Q540" s="333"/>
      <c r="R540" s="333"/>
      <c r="S540" s="333"/>
      <c r="T540" s="333"/>
      <c r="U540" s="333"/>
      <c r="V540" s="333"/>
      <c r="W540" s="333"/>
      <c r="X540" s="333"/>
      <c r="Y540" s="333"/>
    </row>
    <row r="541" spans="1:25">
      <c r="A541" s="332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2" t="s">
        <v>203</v>
      </c>
      <c r="B574" s="333" t="s">
        <v>205</v>
      </c>
      <c r="C574" s="333"/>
      <c r="D574" s="333"/>
      <c r="E574" s="333"/>
      <c r="F574" s="333"/>
      <c r="G574" s="333"/>
      <c r="H574" s="333"/>
      <c r="I574" s="333"/>
      <c r="J574" s="333"/>
      <c r="K574" s="333"/>
      <c r="L574" s="333"/>
      <c r="M574" s="333"/>
      <c r="N574" s="333"/>
      <c r="O574" s="333"/>
      <c r="P574" s="333"/>
      <c r="Q574" s="333"/>
      <c r="R574" s="333"/>
      <c r="S574" s="333"/>
      <c r="T574" s="333"/>
      <c r="U574" s="333"/>
      <c r="V574" s="333"/>
      <c r="W574" s="333"/>
      <c r="X574" s="333"/>
      <c r="Y574" s="333"/>
    </row>
    <row r="575" spans="1:25">
      <c r="A575" s="332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2" t="s">
        <v>203</v>
      </c>
      <c r="B608" s="333" t="s">
        <v>206</v>
      </c>
      <c r="C608" s="333"/>
      <c r="D608" s="333"/>
      <c r="E608" s="333"/>
      <c r="F608" s="333"/>
      <c r="G608" s="333"/>
      <c r="H608" s="333"/>
      <c r="I608" s="333"/>
      <c r="J608" s="333"/>
      <c r="K608" s="333"/>
      <c r="L608" s="333"/>
      <c r="M608" s="333"/>
      <c r="N608" s="333"/>
      <c r="O608" s="333"/>
      <c r="P608" s="333"/>
      <c r="Q608" s="333"/>
      <c r="R608" s="333"/>
      <c r="S608" s="333"/>
      <c r="T608" s="333"/>
      <c r="U608" s="333"/>
      <c r="V608" s="333"/>
      <c r="W608" s="333"/>
      <c r="X608" s="333"/>
      <c r="Y608" s="333"/>
    </row>
    <row r="609" spans="1:25">
      <c r="A609" s="332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2" t="s">
        <v>203</v>
      </c>
      <c r="B642" s="333" t="s">
        <v>207</v>
      </c>
      <c r="C642" s="333"/>
      <c r="D642" s="333"/>
      <c r="E642" s="333"/>
      <c r="F642" s="333"/>
      <c r="G642" s="333"/>
      <c r="H642" s="333"/>
      <c r="I642" s="333"/>
      <c r="J642" s="333"/>
      <c r="K642" s="333"/>
      <c r="L642" s="333"/>
      <c r="M642" s="333"/>
      <c r="N642" s="333"/>
      <c r="O642" s="333"/>
      <c r="P642" s="333"/>
      <c r="Q642" s="333"/>
      <c r="R642" s="333"/>
      <c r="S642" s="333"/>
      <c r="T642" s="333"/>
      <c r="U642" s="333"/>
      <c r="V642" s="333"/>
      <c r="W642" s="333"/>
      <c r="X642" s="333"/>
      <c r="Y642" s="333"/>
    </row>
    <row r="643" spans="1:25">
      <c r="A643" s="332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2" t="s">
        <v>203</v>
      </c>
      <c r="B676" s="333" t="s">
        <v>208</v>
      </c>
      <c r="C676" s="333"/>
      <c r="D676" s="333"/>
      <c r="E676" s="333"/>
      <c r="F676" s="333"/>
      <c r="G676" s="333"/>
      <c r="H676" s="333"/>
      <c r="I676" s="333"/>
      <c r="J676" s="333"/>
      <c r="K676" s="333"/>
      <c r="L676" s="333"/>
      <c r="M676" s="333"/>
      <c r="N676" s="333"/>
      <c r="O676" s="333"/>
      <c r="P676" s="333"/>
      <c r="Q676" s="333"/>
      <c r="R676" s="333"/>
      <c r="S676" s="333"/>
      <c r="T676" s="333"/>
      <c r="U676" s="333"/>
      <c r="V676" s="333"/>
      <c r="W676" s="333"/>
      <c r="X676" s="333"/>
      <c r="Y676" s="333"/>
    </row>
    <row r="677" spans="1:25">
      <c r="A677" s="332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2" t="s">
        <v>203</v>
      </c>
      <c r="B710" s="333" t="s">
        <v>214</v>
      </c>
      <c r="C710" s="333"/>
      <c r="D710" s="333"/>
      <c r="E710" s="333"/>
      <c r="F710" s="333"/>
      <c r="G710" s="333"/>
      <c r="H710" s="333"/>
      <c r="I710" s="333"/>
      <c r="J710" s="333"/>
      <c r="K710" s="333"/>
      <c r="L710" s="333"/>
      <c r="M710" s="333"/>
      <c r="N710" s="333"/>
      <c r="O710" s="333"/>
      <c r="P710" s="333"/>
      <c r="Q710" s="333"/>
      <c r="R710" s="333"/>
      <c r="S710" s="333"/>
      <c r="T710" s="333"/>
      <c r="U710" s="333"/>
      <c r="V710" s="333"/>
      <c r="W710" s="333"/>
      <c r="X710" s="333"/>
      <c r="Y710" s="333"/>
    </row>
    <row r="711" spans="1:25">
      <c r="A711" s="332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2" t="s">
        <v>203</v>
      </c>
      <c r="B744" s="333" t="s">
        <v>305</v>
      </c>
      <c r="C744" s="333"/>
      <c r="D744" s="333"/>
      <c r="E744" s="333"/>
      <c r="F744" s="333"/>
      <c r="G744" s="333"/>
      <c r="H744" s="333"/>
      <c r="I744" s="333"/>
      <c r="J744" s="333"/>
      <c r="K744" s="333"/>
      <c r="L744" s="333"/>
      <c r="M744" s="333"/>
      <c r="N744" s="333"/>
      <c r="O744" s="333"/>
      <c r="P744" s="333"/>
      <c r="Q744" s="333"/>
      <c r="R744" s="333"/>
      <c r="S744" s="333"/>
      <c r="T744" s="333"/>
      <c r="U744" s="333"/>
      <c r="V744" s="333"/>
      <c r="W744" s="333"/>
      <c r="X744" s="333"/>
      <c r="Y744" s="333"/>
    </row>
    <row r="745" spans="1:25">
      <c r="A745" s="332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39" t="s">
        <v>215</v>
      </c>
      <c r="C778" s="339"/>
      <c r="D778" s="339"/>
      <c r="E778" s="339"/>
      <c r="F778" s="339"/>
      <c r="G778" s="339"/>
      <c r="H778" s="339"/>
      <c r="I778" s="339"/>
      <c r="J778" s="339"/>
      <c r="K778" s="339"/>
      <c r="L778" s="339"/>
      <c r="M778" s="339"/>
      <c r="N778" s="339"/>
      <c r="O778" s="339"/>
      <c r="P778" s="339"/>
      <c r="Q778" s="339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39" t="s">
        <v>216</v>
      </c>
      <c r="C779" s="339"/>
      <c r="D779" s="339"/>
      <c r="E779" s="339"/>
      <c r="F779" s="339"/>
      <c r="G779" s="339"/>
      <c r="H779" s="339"/>
      <c r="I779" s="339"/>
      <c r="J779" s="339"/>
      <c r="K779" s="339"/>
      <c r="L779" s="339"/>
      <c r="M779" s="339"/>
      <c r="N779" s="339"/>
      <c r="O779" s="339"/>
      <c r="P779" s="339"/>
      <c r="Q779" s="339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44" t="s">
        <v>217</v>
      </c>
      <c r="B783" s="344"/>
      <c r="C783" s="344"/>
      <c r="D783" s="344"/>
      <c r="E783" s="344"/>
      <c r="F783" s="344"/>
      <c r="G783" s="344"/>
      <c r="H783" s="344"/>
      <c r="I783" s="344"/>
      <c r="J783" s="344"/>
      <c r="K783" s="344"/>
      <c r="L783" s="344"/>
      <c r="M783" s="344"/>
      <c r="N783" s="344"/>
      <c r="O783" s="344"/>
      <c r="P783" s="344"/>
      <c r="Q783" s="344"/>
      <c r="R783" s="344"/>
      <c r="S783" s="344"/>
      <c r="T783" s="344"/>
      <c r="U783" s="344"/>
      <c r="V783" s="344"/>
      <c r="W783" s="344"/>
      <c r="X783" s="344"/>
      <c r="Y783" s="344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2" t="s">
        <v>203</v>
      </c>
      <c r="B785" s="333" t="s">
        <v>92</v>
      </c>
      <c r="C785" s="333"/>
      <c r="D785" s="333"/>
      <c r="E785" s="333"/>
      <c r="F785" s="333"/>
      <c r="G785" s="333"/>
      <c r="H785" s="333"/>
      <c r="I785" s="333"/>
      <c r="J785" s="333"/>
      <c r="K785" s="333"/>
      <c r="L785" s="333"/>
      <c r="M785" s="333"/>
      <c r="N785" s="333"/>
      <c r="O785" s="333"/>
      <c r="P785" s="333"/>
      <c r="Q785" s="333"/>
      <c r="R785" s="333"/>
      <c r="S785" s="333"/>
      <c r="T785" s="333"/>
      <c r="U785" s="333"/>
      <c r="V785" s="333"/>
      <c r="W785" s="333"/>
      <c r="X785" s="333"/>
      <c r="Y785" s="333"/>
    </row>
    <row r="786" spans="1:25">
      <c r="A786" s="332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2" t="s">
        <v>203</v>
      </c>
      <c r="B819" s="333" t="s">
        <v>205</v>
      </c>
      <c r="C819" s="333"/>
      <c r="D819" s="333"/>
      <c r="E819" s="333"/>
      <c r="F819" s="333"/>
      <c r="G819" s="333"/>
      <c r="H819" s="333"/>
      <c r="I819" s="333"/>
      <c r="J819" s="333"/>
      <c r="K819" s="333"/>
      <c r="L819" s="333"/>
      <c r="M819" s="333"/>
      <c r="N819" s="333"/>
      <c r="O819" s="333"/>
      <c r="P819" s="333"/>
      <c r="Q819" s="333"/>
      <c r="R819" s="333"/>
      <c r="S819" s="333"/>
      <c r="T819" s="333"/>
      <c r="U819" s="333"/>
      <c r="V819" s="333"/>
      <c r="W819" s="333"/>
      <c r="X819" s="333"/>
      <c r="Y819" s="333"/>
    </row>
    <row r="820" spans="1:25">
      <c r="A820" s="332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2" t="s">
        <v>203</v>
      </c>
      <c r="B853" s="333" t="s">
        <v>211</v>
      </c>
      <c r="C853" s="333"/>
      <c r="D853" s="333"/>
      <c r="E853" s="333"/>
      <c r="F853" s="333"/>
      <c r="G853" s="333"/>
      <c r="H853" s="333"/>
      <c r="I853" s="333"/>
      <c r="J853" s="333"/>
      <c r="K853" s="333"/>
      <c r="L853" s="333"/>
      <c r="M853" s="333"/>
      <c r="N853" s="333"/>
      <c r="O853" s="333"/>
      <c r="P853" s="333"/>
      <c r="Q853" s="333"/>
      <c r="R853" s="333"/>
      <c r="S853" s="333"/>
      <c r="T853" s="333"/>
      <c r="U853" s="333"/>
      <c r="V853" s="333"/>
      <c r="W853" s="333"/>
      <c r="X853" s="333"/>
      <c r="Y853" s="333"/>
    </row>
    <row r="854" spans="1:25">
      <c r="A854" s="332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2" t="s">
        <v>203</v>
      </c>
      <c r="B887" s="333" t="s">
        <v>206</v>
      </c>
      <c r="C887" s="333"/>
      <c r="D887" s="333"/>
      <c r="E887" s="333"/>
      <c r="F887" s="333"/>
      <c r="G887" s="333"/>
      <c r="H887" s="333"/>
      <c r="I887" s="333"/>
      <c r="J887" s="333"/>
      <c r="K887" s="333"/>
      <c r="L887" s="333"/>
      <c r="M887" s="333"/>
      <c r="N887" s="333"/>
      <c r="O887" s="333"/>
      <c r="P887" s="333"/>
      <c r="Q887" s="333"/>
      <c r="R887" s="333"/>
      <c r="S887" s="333"/>
      <c r="T887" s="333"/>
      <c r="U887" s="333"/>
      <c r="V887" s="333"/>
      <c r="W887" s="333"/>
      <c r="X887" s="333"/>
      <c r="Y887" s="333"/>
    </row>
    <row r="888" spans="1:25">
      <c r="A888" s="332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2" t="s">
        <v>203</v>
      </c>
      <c r="B921" s="333" t="s">
        <v>207</v>
      </c>
      <c r="C921" s="333"/>
      <c r="D921" s="333"/>
      <c r="E921" s="333"/>
      <c r="F921" s="333"/>
      <c r="G921" s="333"/>
      <c r="H921" s="333"/>
      <c r="I921" s="333"/>
      <c r="J921" s="333"/>
      <c r="K921" s="333"/>
      <c r="L921" s="333"/>
      <c r="M921" s="333"/>
      <c r="N921" s="333"/>
      <c r="O921" s="333"/>
      <c r="P921" s="333"/>
      <c r="Q921" s="333"/>
      <c r="R921" s="333"/>
      <c r="S921" s="333"/>
      <c r="T921" s="333"/>
      <c r="U921" s="333"/>
      <c r="V921" s="333"/>
      <c r="W921" s="333"/>
      <c r="X921" s="333"/>
      <c r="Y921" s="333"/>
    </row>
    <row r="922" spans="1:25">
      <c r="A922" s="332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2" t="s">
        <v>203</v>
      </c>
      <c r="B955" s="333" t="s">
        <v>208</v>
      </c>
      <c r="C955" s="333"/>
      <c r="D955" s="333"/>
      <c r="E955" s="333"/>
      <c r="F955" s="333"/>
      <c r="G955" s="333"/>
      <c r="H955" s="333"/>
      <c r="I955" s="333"/>
      <c r="J955" s="333"/>
      <c r="K955" s="333"/>
      <c r="L955" s="333"/>
      <c r="M955" s="333"/>
      <c r="N955" s="333"/>
      <c r="O955" s="333"/>
      <c r="P955" s="333"/>
      <c r="Q955" s="333"/>
      <c r="R955" s="333"/>
      <c r="S955" s="333"/>
      <c r="T955" s="333"/>
      <c r="U955" s="333"/>
      <c r="V955" s="333"/>
      <c r="W955" s="333"/>
      <c r="X955" s="333"/>
      <c r="Y955" s="333"/>
    </row>
    <row r="956" spans="1:25">
      <c r="A956" s="332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2" t="s">
        <v>203</v>
      </c>
      <c r="B989" s="347" t="s">
        <v>298</v>
      </c>
      <c r="C989" s="347"/>
      <c r="D989" s="347"/>
      <c r="E989" s="347"/>
      <c r="F989" s="347"/>
      <c r="G989" s="347"/>
      <c r="H989" s="347"/>
      <c r="I989" s="347"/>
      <c r="J989" s="347"/>
      <c r="K989" s="347"/>
      <c r="L989" s="347"/>
      <c r="M989" s="347"/>
      <c r="N989" s="347"/>
      <c r="O989" s="347"/>
      <c r="P989" s="347"/>
      <c r="Q989" s="347"/>
      <c r="R989" s="347"/>
      <c r="S989" s="347"/>
      <c r="T989" s="347"/>
      <c r="U989" s="347"/>
      <c r="V989" s="347"/>
      <c r="W989" s="347"/>
      <c r="X989" s="347"/>
      <c r="Y989" s="347"/>
    </row>
    <row r="990" spans="1:25">
      <c r="A990" s="332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2" t="s">
        <v>203</v>
      </c>
      <c r="B1023" s="348" t="s">
        <v>299</v>
      </c>
      <c r="C1023" s="348"/>
      <c r="D1023" s="348"/>
      <c r="E1023" s="348"/>
      <c r="F1023" s="348"/>
      <c r="G1023" s="348"/>
      <c r="H1023" s="348"/>
      <c r="I1023" s="348"/>
      <c r="J1023" s="348"/>
      <c r="K1023" s="348"/>
      <c r="L1023" s="348"/>
      <c r="M1023" s="348"/>
      <c r="N1023" s="348"/>
      <c r="O1023" s="348"/>
      <c r="P1023" s="348"/>
      <c r="Q1023" s="348"/>
      <c r="R1023" s="348"/>
      <c r="S1023" s="348"/>
      <c r="T1023" s="348"/>
      <c r="U1023" s="348"/>
      <c r="V1023" s="348"/>
      <c r="W1023" s="348"/>
      <c r="X1023" s="348"/>
      <c r="Y1023" s="348"/>
    </row>
    <row r="1024" spans="1:25">
      <c r="A1024" s="332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2" t="s">
        <v>203</v>
      </c>
      <c r="B1057" s="333" t="s">
        <v>214</v>
      </c>
      <c r="C1057" s="333"/>
      <c r="D1057" s="333"/>
      <c r="E1057" s="333"/>
      <c r="F1057" s="333"/>
      <c r="G1057" s="333"/>
      <c r="H1057" s="333"/>
      <c r="I1057" s="333"/>
      <c r="J1057" s="333"/>
      <c r="K1057" s="333"/>
      <c r="L1057" s="333"/>
      <c r="M1057" s="333"/>
      <c r="N1057" s="333"/>
      <c r="O1057" s="333"/>
      <c r="P1057" s="333"/>
      <c r="Q1057" s="333"/>
      <c r="R1057" s="333"/>
      <c r="S1057" s="333"/>
      <c r="T1057" s="333"/>
      <c r="U1057" s="333"/>
      <c r="V1057" s="333"/>
      <c r="W1057" s="333"/>
      <c r="X1057" s="333"/>
      <c r="Y1057" s="333"/>
    </row>
    <row r="1058" spans="1:25">
      <c r="A1058" s="332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2" t="s">
        <v>203</v>
      </c>
      <c r="B1091" s="333" t="s">
        <v>305</v>
      </c>
      <c r="C1091" s="333"/>
      <c r="D1091" s="333"/>
      <c r="E1091" s="333"/>
      <c r="F1091" s="333"/>
      <c r="G1091" s="333"/>
      <c r="H1091" s="333"/>
      <c r="I1091" s="333"/>
      <c r="J1091" s="333"/>
      <c r="K1091" s="333"/>
      <c r="L1091" s="333"/>
      <c r="M1091" s="333"/>
      <c r="N1091" s="333"/>
      <c r="O1091" s="333"/>
      <c r="P1091" s="333"/>
      <c r="Q1091" s="333"/>
      <c r="R1091" s="333"/>
      <c r="S1091" s="333"/>
      <c r="T1091" s="333"/>
      <c r="U1091" s="333"/>
      <c r="V1091" s="333"/>
      <c r="W1091" s="333"/>
      <c r="X1091" s="333"/>
      <c r="Y1091" s="333"/>
    </row>
    <row r="1092" spans="1:25">
      <c r="A1092" s="332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39" t="s">
        <v>215</v>
      </c>
      <c r="C1125" s="339"/>
      <c r="D1125" s="339"/>
      <c r="E1125" s="339"/>
      <c r="F1125" s="339"/>
      <c r="G1125" s="339"/>
      <c r="H1125" s="339"/>
      <c r="I1125" s="339"/>
      <c r="J1125" s="339"/>
      <c r="K1125" s="339"/>
      <c r="L1125" s="339"/>
      <c r="M1125" s="339"/>
      <c r="N1125" s="339"/>
      <c r="O1125" s="339"/>
      <c r="P1125" s="339"/>
      <c r="Q1125" s="339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39" t="s">
        <v>216</v>
      </c>
      <c r="C1126" s="339"/>
      <c r="D1126" s="339"/>
      <c r="E1126" s="339"/>
      <c r="F1126" s="339"/>
      <c r="G1126" s="339"/>
      <c r="H1126" s="339"/>
      <c r="I1126" s="339"/>
      <c r="J1126" s="339"/>
      <c r="K1126" s="339"/>
      <c r="L1126" s="339"/>
      <c r="M1126" s="339"/>
      <c r="N1126" s="339"/>
      <c r="O1126" s="339"/>
      <c r="P1126" s="339"/>
      <c r="Q1126" s="339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42"/>
      <c r="C1132" s="342"/>
      <c r="D1132" s="342"/>
      <c r="E1132" s="342"/>
      <c r="F1132" s="342"/>
      <c r="G1132" s="342"/>
      <c r="H1132" s="342"/>
      <c r="I1132" s="342"/>
      <c r="J1132" s="342"/>
      <c r="K1132" s="342"/>
      <c r="L1132" s="342"/>
      <c r="M1132" s="342"/>
      <c r="N1132" s="342" t="s">
        <v>30</v>
      </c>
      <c r="O1132" s="342"/>
      <c r="P1132" s="342"/>
      <c r="Q1132" s="342"/>
      <c r="R1132" s="342"/>
    </row>
    <row r="1133" spans="1:129">
      <c r="A1133" s="150"/>
      <c r="B1133" s="342"/>
      <c r="C1133" s="342"/>
      <c r="D1133" s="342"/>
      <c r="E1133" s="342"/>
      <c r="F1133" s="342"/>
      <c r="G1133" s="342"/>
      <c r="H1133" s="342"/>
      <c r="I1133" s="342"/>
      <c r="J1133" s="342"/>
      <c r="K1133" s="342"/>
      <c r="L1133" s="342"/>
      <c r="M1133" s="342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3" t="s">
        <v>212</v>
      </c>
      <c r="C1134" s="343"/>
      <c r="D1134" s="343"/>
      <c r="E1134" s="343"/>
      <c r="F1134" s="343"/>
      <c r="G1134" s="343"/>
      <c r="H1134" s="343"/>
      <c r="I1134" s="343"/>
      <c r="J1134" s="343"/>
      <c r="K1134" s="343"/>
      <c r="L1134" s="343"/>
      <c r="M1134" s="343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42"/>
      <c r="C1138" s="342"/>
      <c r="D1138" s="342"/>
      <c r="E1138" s="342"/>
      <c r="F1138" s="342"/>
      <c r="G1138" s="342"/>
      <c r="H1138" s="342"/>
      <c r="I1138" s="342"/>
      <c r="J1138" s="342"/>
      <c r="K1138" s="342"/>
      <c r="L1138" s="342"/>
      <c r="M1138" s="342"/>
      <c r="N1138" s="120" t="s">
        <v>297</v>
      </c>
    </row>
    <row r="1139" spans="2:14" ht="31.5" customHeight="1">
      <c r="B1139" s="334" t="s">
        <v>301</v>
      </c>
      <c r="C1139" s="333"/>
      <c r="D1139" s="333"/>
      <c r="E1139" s="333"/>
      <c r="F1139" s="333"/>
      <c r="G1139" s="333"/>
      <c r="H1139" s="333"/>
      <c r="I1139" s="333"/>
      <c r="J1139" s="333"/>
      <c r="K1139" s="333"/>
      <c r="L1139" s="333"/>
      <c r="M1139" s="333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70" t="s">
        <v>333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143"/>
      <c r="AC1" s="143"/>
    </row>
    <row r="2" spans="1:30" ht="15.75" customHeight="1">
      <c r="A2" s="372" t="s">
        <v>282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</row>
    <row r="3" spans="1:30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AB3" s="143"/>
      <c r="AC3" s="143"/>
    </row>
    <row r="4" spans="1:30" ht="39" customHeight="1">
      <c r="A4" s="390" t="s">
        <v>280</v>
      </c>
      <c r="B4" s="390"/>
      <c r="C4" s="390"/>
      <c r="D4" s="390"/>
      <c r="E4" s="390"/>
      <c r="F4" s="390"/>
      <c r="G4" s="390" t="s">
        <v>244</v>
      </c>
      <c r="H4" s="391" t="s">
        <v>244</v>
      </c>
      <c r="I4" s="391"/>
      <c r="J4" s="391"/>
      <c r="K4" s="386" t="e">
        <f>#REF!</f>
        <v>#REF!</v>
      </c>
      <c r="L4" s="387"/>
      <c r="M4" s="387"/>
      <c r="N4" s="387"/>
      <c r="O4" s="387"/>
      <c r="P4" s="388"/>
      <c r="Q4" s="226"/>
    </row>
    <row r="5" spans="1:30" ht="15.75" customHeight="1">
      <c r="A5" s="372" t="s">
        <v>284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</row>
    <row r="6" spans="1:30" ht="27.7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</row>
    <row r="7" spans="1:30" ht="42.75" customHeight="1">
      <c r="A7" s="371" t="s">
        <v>281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226"/>
    </row>
    <row r="8" spans="1:30">
      <c r="A8" s="392" t="s">
        <v>245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</row>
    <row r="9" spans="1:30" ht="15.75" customHeight="1">
      <c r="A9" s="374" t="s">
        <v>246</v>
      </c>
      <c r="B9" s="374"/>
      <c r="C9" s="374"/>
      <c r="D9" s="374"/>
      <c r="E9" s="374"/>
      <c r="F9" s="374"/>
      <c r="G9" s="374"/>
      <c r="H9" s="385" t="s">
        <v>244</v>
      </c>
      <c r="I9" s="385"/>
      <c r="J9" s="385"/>
      <c r="K9" s="393" t="e">
        <f>#REF!</f>
        <v>#REF!</v>
      </c>
      <c r="L9" s="393"/>
      <c r="M9" s="393"/>
      <c r="N9" s="393"/>
      <c r="O9" s="393"/>
      <c r="P9" s="393"/>
      <c r="Q9" s="226"/>
      <c r="AB9" s="143"/>
      <c r="AC9" s="143"/>
    </row>
    <row r="10" spans="1:30">
      <c r="A10" s="374" t="s">
        <v>247</v>
      </c>
      <c r="B10" s="374"/>
      <c r="C10" s="374"/>
      <c r="D10" s="374"/>
      <c r="E10" s="374"/>
      <c r="F10" s="374"/>
      <c r="G10" s="374"/>
      <c r="H10" s="385" t="s">
        <v>244</v>
      </c>
      <c r="I10" s="385"/>
      <c r="J10" s="385"/>
      <c r="K10" s="393" t="e">
        <f>#REF!</f>
        <v>#REF!</v>
      </c>
      <c r="L10" s="393"/>
      <c r="M10" s="393"/>
      <c r="N10" s="393"/>
      <c r="O10" s="393"/>
      <c r="P10" s="393"/>
      <c r="Q10" s="226"/>
    </row>
    <row r="11" spans="1:30">
      <c r="A11" s="374" t="s">
        <v>248</v>
      </c>
      <c r="B11" s="374"/>
      <c r="C11" s="374"/>
      <c r="D11" s="374"/>
      <c r="E11" s="374"/>
      <c r="F11" s="374"/>
      <c r="G11" s="374"/>
      <c r="H11" s="385" t="s">
        <v>244</v>
      </c>
      <c r="I11" s="385"/>
      <c r="J11" s="385"/>
      <c r="K11" s="393" t="e">
        <f>#REF!</f>
        <v>#REF!</v>
      </c>
      <c r="L11" s="393"/>
      <c r="M11" s="393"/>
      <c r="N11" s="393"/>
      <c r="O11" s="393"/>
      <c r="P11" s="393"/>
      <c r="Q11" s="226"/>
    </row>
    <row r="12" spans="1:30">
      <c r="A12" s="385" t="s">
        <v>249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AB12" s="227"/>
      <c r="AC12" s="227"/>
      <c r="AD12" s="228"/>
    </row>
    <row r="13" spans="1:30">
      <c r="A13" s="374" t="s">
        <v>246</v>
      </c>
      <c r="B13" s="374"/>
      <c r="C13" s="374"/>
      <c r="D13" s="374"/>
      <c r="E13" s="374"/>
      <c r="F13" s="374"/>
      <c r="G13" s="374"/>
      <c r="H13" s="385" t="s">
        <v>244</v>
      </c>
      <c r="I13" s="385"/>
      <c r="J13" s="385"/>
      <c r="K13" s="386" t="e">
        <f>#REF!</f>
        <v>#REF!</v>
      </c>
      <c r="L13" s="387"/>
      <c r="M13" s="387"/>
      <c r="N13" s="387"/>
      <c r="O13" s="387"/>
      <c r="P13" s="388"/>
      <c r="Q13" s="226"/>
      <c r="AB13" s="228"/>
      <c r="AC13" s="228"/>
      <c r="AD13" s="228"/>
    </row>
    <row r="14" spans="1:30">
      <c r="A14" s="374" t="s">
        <v>250</v>
      </c>
      <c r="B14" s="374"/>
      <c r="C14" s="374"/>
      <c r="D14" s="374"/>
      <c r="E14" s="374"/>
      <c r="F14" s="374"/>
      <c r="G14" s="374"/>
      <c r="H14" s="385" t="s">
        <v>244</v>
      </c>
      <c r="I14" s="385"/>
      <c r="J14" s="385"/>
      <c r="K14" s="386" t="e">
        <f>#REF!</f>
        <v>#REF!</v>
      </c>
      <c r="L14" s="387"/>
      <c r="M14" s="387"/>
      <c r="N14" s="387"/>
      <c r="O14" s="387"/>
      <c r="P14" s="388"/>
      <c r="Q14" s="226"/>
      <c r="AB14" s="228"/>
      <c r="AC14" s="228"/>
      <c r="AD14" s="228"/>
    </row>
    <row r="15" spans="1:30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226"/>
      <c r="AB15" s="228"/>
      <c r="AC15" s="228"/>
      <c r="AD15" s="228"/>
    </row>
    <row r="16" spans="1:30" ht="30" customHeight="1">
      <c r="A16" s="372" t="s">
        <v>285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AB16" s="227"/>
      <c r="AC16" s="227"/>
      <c r="AD16" s="228"/>
    </row>
    <row r="17" spans="1:75" ht="67.5" customHeight="1">
      <c r="A17" s="383" t="s">
        <v>288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9" t="s">
        <v>275</v>
      </c>
      <c r="B51" s="379"/>
      <c r="C51" s="379"/>
      <c r="D51" s="379"/>
      <c r="E51" s="379"/>
      <c r="F51" s="379"/>
      <c r="G51" s="379"/>
      <c r="H51" s="379"/>
      <c r="I51" s="366" t="s">
        <v>276</v>
      </c>
      <c r="J51" s="366"/>
      <c r="K51" s="366"/>
      <c r="L51" s="380" t="e">
        <f>#REF!</f>
        <v>#REF!</v>
      </c>
      <c r="M51" s="381"/>
      <c r="N51" s="381"/>
      <c r="O51" s="381"/>
      <c r="P51" s="382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72" t="s">
        <v>286</v>
      </c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83" t="s">
        <v>289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73" t="s">
        <v>290</v>
      </c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73" t="s">
        <v>291</v>
      </c>
      <c r="B122" s="373"/>
      <c r="C122" s="373"/>
      <c r="D122" s="373"/>
      <c r="E122" s="373"/>
      <c r="F122" s="373"/>
      <c r="G122" s="37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75"/>
      <c r="B156" s="375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226"/>
    </row>
    <row r="157" spans="1:75" ht="47.25" customHeight="1">
      <c r="A157" s="376" t="s">
        <v>278</v>
      </c>
      <c r="B157" s="377"/>
      <c r="C157" s="377"/>
      <c r="D157" s="377"/>
      <c r="E157" s="377"/>
      <c r="F157" s="377"/>
      <c r="G157" s="377"/>
      <c r="H157" s="377"/>
      <c r="I157" s="377"/>
      <c r="J157" s="377"/>
      <c r="K157" s="378"/>
      <c r="L157" s="367" t="e">
        <f>#REF!</f>
        <v>#REF!</v>
      </c>
      <c r="M157" s="368"/>
      <c r="N157" s="368"/>
      <c r="O157" s="368"/>
      <c r="P157" s="369"/>
      <c r="Q157" s="226"/>
    </row>
    <row r="158" spans="1:75" ht="48.75" customHeight="1">
      <c r="A158" s="376" t="s">
        <v>279</v>
      </c>
      <c r="B158" s="377"/>
      <c r="C158" s="377"/>
      <c r="D158" s="377"/>
      <c r="E158" s="377"/>
      <c r="F158" s="377"/>
      <c r="G158" s="377"/>
      <c r="H158" s="377"/>
      <c r="I158" s="377"/>
      <c r="J158" s="377"/>
      <c r="K158" s="378"/>
      <c r="L158" s="367" t="e">
        <f>#REF!</f>
        <v>#REF!</v>
      </c>
      <c r="M158" s="368"/>
      <c r="N158" s="368"/>
      <c r="O158" s="368"/>
      <c r="P158" s="369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63" t="s">
        <v>275</v>
      </c>
      <c r="B160" s="364"/>
      <c r="C160" s="364"/>
      <c r="D160" s="364"/>
      <c r="E160" s="364"/>
      <c r="F160" s="364"/>
      <c r="G160" s="364"/>
      <c r="H160" s="365"/>
      <c r="I160" s="366" t="s">
        <v>276</v>
      </c>
      <c r="J160" s="366"/>
      <c r="K160" s="366"/>
      <c r="L160" s="367" t="e">
        <f>#REF!</f>
        <v>#REF!</v>
      </c>
      <c r="M160" s="368"/>
      <c r="N160" s="368"/>
      <c r="O160" s="368"/>
      <c r="P160" s="369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70" t="s">
        <v>334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15.75" customHeight="1">
      <c r="A2" s="372" t="s">
        <v>282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</row>
    <row r="3" spans="1:25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</row>
    <row r="4" spans="1:25" ht="39" customHeight="1">
      <c r="A4" s="390" t="s">
        <v>280</v>
      </c>
      <c r="B4" s="390"/>
      <c r="C4" s="390"/>
      <c r="D4" s="390"/>
      <c r="E4" s="390"/>
      <c r="F4" s="390"/>
      <c r="G4" s="390" t="s">
        <v>244</v>
      </c>
      <c r="H4" s="391" t="s">
        <v>244</v>
      </c>
      <c r="I4" s="391"/>
      <c r="J4" s="391"/>
      <c r="K4" s="398" t="e">
        <f>#REF!</f>
        <v>#REF!</v>
      </c>
      <c r="L4" s="399"/>
      <c r="M4" s="399"/>
      <c r="N4" s="399"/>
      <c r="O4" s="399"/>
      <c r="P4" s="400"/>
      <c r="Q4" s="226"/>
    </row>
    <row r="5" spans="1:25" ht="15.75" customHeight="1">
      <c r="A5" s="372" t="s">
        <v>283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</row>
    <row r="6" spans="1:25" ht="27.7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</row>
    <row r="7" spans="1:25" ht="42.75" customHeight="1">
      <c r="A7" s="371" t="s">
        <v>281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226"/>
    </row>
    <row r="8" spans="1:25">
      <c r="A8" s="392" t="s">
        <v>245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</row>
    <row r="9" spans="1:25" ht="15.75" customHeight="1">
      <c r="A9" s="390" t="s">
        <v>246</v>
      </c>
      <c r="B9" s="390"/>
      <c r="C9" s="390"/>
      <c r="D9" s="390"/>
      <c r="E9" s="390"/>
      <c r="F9" s="390"/>
      <c r="G9" s="390"/>
      <c r="H9" s="391" t="s">
        <v>244</v>
      </c>
      <c r="I9" s="391"/>
      <c r="J9" s="391"/>
      <c r="K9" s="394" t="e">
        <f>#REF!</f>
        <v>#REF!</v>
      </c>
      <c r="L9" s="394"/>
      <c r="M9" s="394"/>
      <c r="N9" s="394"/>
      <c r="O9" s="394"/>
      <c r="P9" s="394"/>
      <c r="Q9" s="226"/>
    </row>
    <row r="10" spans="1:25">
      <c r="A10" s="390" t="s">
        <v>247</v>
      </c>
      <c r="B10" s="390"/>
      <c r="C10" s="390"/>
      <c r="D10" s="390"/>
      <c r="E10" s="390"/>
      <c r="F10" s="390"/>
      <c r="G10" s="390"/>
      <c r="H10" s="391" t="s">
        <v>244</v>
      </c>
      <c r="I10" s="391"/>
      <c r="J10" s="391"/>
      <c r="K10" s="394" t="e">
        <f>#REF!</f>
        <v>#REF!</v>
      </c>
      <c r="L10" s="394"/>
      <c r="M10" s="394"/>
      <c r="N10" s="394"/>
      <c r="O10" s="394"/>
      <c r="P10" s="394"/>
      <c r="Q10" s="226"/>
    </row>
    <row r="11" spans="1:25">
      <c r="A11" s="390" t="s">
        <v>248</v>
      </c>
      <c r="B11" s="390"/>
      <c r="C11" s="390"/>
      <c r="D11" s="390"/>
      <c r="E11" s="390"/>
      <c r="F11" s="390"/>
      <c r="G11" s="390"/>
      <c r="H11" s="391" t="s">
        <v>244</v>
      </c>
      <c r="I11" s="391"/>
      <c r="J11" s="391"/>
      <c r="K11" s="394" t="e">
        <f>#REF!</f>
        <v>#REF!</v>
      </c>
      <c r="L11" s="394"/>
      <c r="M11" s="394"/>
      <c r="N11" s="394"/>
      <c r="O11" s="394"/>
      <c r="P11" s="394"/>
      <c r="Q11" s="226"/>
    </row>
    <row r="12" spans="1:25">
      <c r="A12" s="392" t="s">
        <v>249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25">
      <c r="A13" s="390" t="s">
        <v>246</v>
      </c>
      <c r="B13" s="390"/>
      <c r="C13" s="390"/>
      <c r="D13" s="390"/>
      <c r="E13" s="390"/>
      <c r="F13" s="390"/>
      <c r="G13" s="390"/>
      <c r="H13" s="391" t="s">
        <v>244</v>
      </c>
      <c r="I13" s="391"/>
      <c r="J13" s="391"/>
      <c r="K13" s="395" t="e">
        <f>#REF!</f>
        <v>#REF!</v>
      </c>
      <c r="L13" s="396"/>
      <c r="M13" s="396"/>
      <c r="N13" s="396"/>
      <c r="O13" s="396"/>
      <c r="P13" s="397"/>
      <c r="Q13" s="226"/>
    </row>
    <row r="14" spans="1:25">
      <c r="A14" s="390" t="s">
        <v>250</v>
      </c>
      <c r="B14" s="390"/>
      <c r="C14" s="390"/>
      <c r="D14" s="390"/>
      <c r="E14" s="390"/>
      <c r="F14" s="390"/>
      <c r="G14" s="390"/>
      <c r="H14" s="391" t="s">
        <v>244</v>
      </c>
      <c r="I14" s="391"/>
      <c r="J14" s="391"/>
      <c r="K14" s="395" t="e">
        <f>#REF!</f>
        <v>#REF!</v>
      </c>
      <c r="L14" s="396"/>
      <c r="M14" s="396"/>
      <c r="N14" s="396"/>
      <c r="O14" s="396"/>
      <c r="P14" s="397"/>
      <c r="Q14" s="226"/>
    </row>
    <row r="15" spans="1:25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226"/>
    </row>
    <row r="16" spans="1:25" ht="30" customHeight="1">
      <c r="A16" s="372" t="s">
        <v>285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</row>
    <row r="17" spans="1:75" ht="45.75" customHeight="1">
      <c r="A17" s="383" t="s">
        <v>288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9" t="s">
        <v>275</v>
      </c>
      <c r="B51" s="379"/>
      <c r="C51" s="379"/>
      <c r="D51" s="379"/>
      <c r="E51" s="379"/>
      <c r="F51" s="379"/>
      <c r="G51" s="379"/>
      <c r="H51" s="379"/>
      <c r="I51" s="366" t="s">
        <v>276</v>
      </c>
      <c r="J51" s="366"/>
      <c r="K51" s="366"/>
      <c r="L51" s="380" t="e">
        <f>#REF!</f>
        <v>#REF!</v>
      </c>
      <c r="M51" s="381"/>
      <c r="N51" s="381"/>
      <c r="O51" s="381"/>
      <c r="P51" s="382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72" t="s">
        <v>287</v>
      </c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83" t="s">
        <v>289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73" t="s">
        <v>290</v>
      </c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73" t="s">
        <v>291</v>
      </c>
      <c r="B122" s="373"/>
      <c r="C122" s="373"/>
      <c r="D122" s="373"/>
      <c r="E122" s="373"/>
      <c r="F122" s="373"/>
      <c r="G122" s="37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75"/>
      <c r="B156" s="375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76" t="s">
        <v>278</v>
      </c>
      <c r="B157" s="377"/>
      <c r="C157" s="377"/>
      <c r="D157" s="377"/>
      <c r="E157" s="377"/>
      <c r="F157" s="377"/>
      <c r="G157" s="377"/>
      <c r="H157" s="377"/>
      <c r="I157" s="377"/>
      <c r="J157" s="377"/>
      <c r="K157" s="378"/>
      <c r="L157" s="367" t="e">
        <f>#REF!</f>
        <v>#REF!</v>
      </c>
      <c r="M157" s="368"/>
      <c r="N157" s="368"/>
      <c r="O157" s="368"/>
      <c r="P157" s="369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76" t="s">
        <v>279</v>
      </c>
      <c r="B158" s="377"/>
      <c r="C158" s="377"/>
      <c r="D158" s="377"/>
      <c r="E158" s="377"/>
      <c r="F158" s="377"/>
      <c r="G158" s="377"/>
      <c r="H158" s="377"/>
      <c r="I158" s="377"/>
      <c r="J158" s="377"/>
      <c r="K158" s="378"/>
      <c r="L158" s="367" t="e">
        <f>#REF!</f>
        <v>#REF!</v>
      </c>
      <c r="M158" s="368"/>
      <c r="N158" s="368"/>
      <c r="O158" s="368"/>
      <c r="P158" s="369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63" t="s">
        <v>275</v>
      </c>
      <c r="B160" s="364"/>
      <c r="C160" s="364"/>
      <c r="D160" s="364"/>
      <c r="E160" s="364"/>
      <c r="F160" s="364"/>
      <c r="G160" s="364"/>
      <c r="H160" s="365"/>
      <c r="I160" s="366" t="s">
        <v>276</v>
      </c>
      <c r="J160" s="366"/>
      <c r="K160" s="366"/>
      <c r="L160" s="367" t="e">
        <f>#REF!</f>
        <v>#REF!</v>
      </c>
      <c r="M160" s="368"/>
      <c r="N160" s="368"/>
      <c r="O160" s="368"/>
      <c r="P160" s="369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18" t="s">
        <v>302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</row>
    <row r="2" spans="1:75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185"/>
    </row>
    <row r="3" spans="1:75" ht="30" customHeight="1">
      <c r="A3" s="408" t="s">
        <v>285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</row>
    <row r="4" spans="1:75" ht="45.75" customHeight="1">
      <c r="A4" s="416" t="s">
        <v>288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9" t="s">
        <v>275</v>
      </c>
      <c r="B38" s="419"/>
      <c r="C38" s="419"/>
      <c r="D38" s="419"/>
      <c r="E38" s="419"/>
      <c r="F38" s="419"/>
      <c r="G38" s="419"/>
      <c r="H38" s="419"/>
      <c r="I38" s="404" t="s">
        <v>276</v>
      </c>
      <c r="J38" s="404"/>
      <c r="K38" s="404"/>
      <c r="L38" s="420" t="e">
        <f>#REF!</f>
        <v>#REF!</v>
      </c>
      <c r="M38" s="421"/>
      <c r="N38" s="421"/>
      <c r="O38" s="421"/>
      <c r="P38" s="422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8" t="s">
        <v>287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16" t="s">
        <v>289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9" t="s">
        <v>290</v>
      </c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410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9" t="s">
        <v>291</v>
      </c>
      <c r="B109" s="410"/>
      <c r="C109" s="410"/>
      <c r="D109" s="41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  <c r="O109" s="410"/>
      <c r="P109" s="410"/>
      <c r="Q109" s="410"/>
      <c r="R109" s="410"/>
      <c r="S109" s="410"/>
      <c r="T109" s="410"/>
      <c r="U109" s="410"/>
      <c r="V109" s="410"/>
      <c r="W109" s="410"/>
      <c r="X109" s="410"/>
      <c r="Y109" s="410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11"/>
      <c r="B143" s="411"/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  <c r="O143" s="411"/>
      <c r="P143" s="411"/>
      <c r="Q143" s="185"/>
    </row>
    <row r="144" spans="1:75" ht="47.25" customHeight="1">
      <c r="A144" s="412" t="s">
        <v>278</v>
      </c>
      <c r="B144" s="413"/>
      <c r="C144" s="413"/>
      <c r="D144" s="413"/>
      <c r="E144" s="413"/>
      <c r="F144" s="413"/>
      <c r="G144" s="413"/>
      <c r="H144" s="413"/>
      <c r="I144" s="413"/>
      <c r="J144" s="413"/>
      <c r="K144" s="414"/>
      <c r="L144" s="405" t="e">
        <f>#REF!</f>
        <v>#REF!</v>
      </c>
      <c r="M144" s="406"/>
      <c r="N144" s="406"/>
      <c r="O144" s="406"/>
      <c r="P144" s="407"/>
      <c r="Q144" s="185"/>
    </row>
    <row r="145" spans="1:18" ht="48.75" customHeight="1">
      <c r="A145" s="412" t="s">
        <v>279</v>
      </c>
      <c r="B145" s="413"/>
      <c r="C145" s="413"/>
      <c r="D145" s="413"/>
      <c r="E145" s="413"/>
      <c r="F145" s="413"/>
      <c r="G145" s="413"/>
      <c r="H145" s="413"/>
      <c r="I145" s="413"/>
      <c r="J145" s="413"/>
      <c r="K145" s="414"/>
      <c r="L145" s="405" t="e">
        <f>#REF!</f>
        <v>#REF!</v>
      </c>
      <c r="M145" s="406"/>
      <c r="N145" s="406"/>
      <c r="O145" s="406"/>
      <c r="P145" s="407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1" t="s">
        <v>275</v>
      </c>
      <c r="B147" s="402"/>
      <c r="C147" s="402"/>
      <c r="D147" s="402"/>
      <c r="E147" s="402"/>
      <c r="F147" s="402"/>
      <c r="G147" s="402"/>
      <c r="H147" s="403"/>
      <c r="I147" s="404" t="s">
        <v>276</v>
      </c>
      <c r="J147" s="404"/>
      <c r="K147" s="404"/>
      <c r="L147" s="405" t="e">
        <f>#REF!</f>
        <v>#REF!</v>
      </c>
      <c r="M147" s="406"/>
      <c r="N147" s="406"/>
      <c r="O147" s="406"/>
      <c r="P147" s="407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70" t="s">
        <v>335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226"/>
    </row>
    <row r="3" spans="1:75" ht="30" customHeight="1">
      <c r="A3" s="372" t="s">
        <v>285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</row>
    <row r="4" spans="1:75" ht="45.75" customHeight="1">
      <c r="A4" s="383" t="s">
        <v>288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9" t="s">
        <v>275</v>
      </c>
      <c r="B38" s="379"/>
      <c r="C38" s="379"/>
      <c r="D38" s="379"/>
      <c r="E38" s="379"/>
      <c r="F38" s="379"/>
      <c r="G38" s="379"/>
      <c r="H38" s="379"/>
      <c r="I38" s="366" t="s">
        <v>276</v>
      </c>
      <c r="J38" s="366"/>
      <c r="K38" s="366"/>
      <c r="L38" s="423" t="e">
        <f>#REF!</f>
        <v>#REF!</v>
      </c>
      <c r="M38" s="423"/>
      <c r="N38" s="423"/>
      <c r="O38" s="423"/>
      <c r="P38" s="423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72" t="s">
        <v>286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83" t="s">
        <v>289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4" t="s">
        <v>290</v>
      </c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73" t="s">
        <v>277</v>
      </c>
      <c r="B109" s="373"/>
      <c r="C109" s="373"/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75"/>
      <c r="B143" s="375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226"/>
    </row>
    <row r="144" spans="1:75" ht="47.25" customHeight="1">
      <c r="A144" s="376" t="s">
        <v>278</v>
      </c>
      <c r="B144" s="377"/>
      <c r="C144" s="377"/>
      <c r="D144" s="377"/>
      <c r="E144" s="377"/>
      <c r="F144" s="377"/>
      <c r="G144" s="377"/>
      <c r="H144" s="377"/>
      <c r="I144" s="377"/>
      <c r="J144" s="377"/>
      <c r="K144" s="378"/>
      <c r="L144" s="367" t="e">
        <f>#REF!</f>
        <v>#REF!</v>
      </c>
      <c r="M144" s="368"/>
      <c r="N144" s="368"/>
      <c r="O144" s="368"/>
      <c r="P144" s="369"/>
      <c r="Q144" s="226"/>
    </row>
    <row r="145" spans="1:18" ht="48.75" customHeight="1">
      <c r="A145" s="376" t="s">
        <v>279</v>
      </c>
      <c r="B145" s="377"/>
      <c r="C145" s="377"/>
      <c r="D145" s="377"/>
      <c r="E145" s="377"/>
      <c r="F145" s="377"/>
      <c r="G145" s="377"/>
      <c r="H145" s="377"/>
      <c r="I145" s="377"/>
      <c r="J145" s="377"/>
      <c r="K145" s="378"/>
      <c r="L145" s="367" t="e">
        <f>#REF!</f>
        <v>#REF!</v>
      </c>
      <c r="M145" s="368"/>
      <c r="N145" s="368"/>
      <c r="O145" s="368"/>
      <c r="P145" s="369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63" t="s">
        <v>275</v>
      </c>
      <c r="B147" s="364"/>
      <c r="C147" s="364"/>
      <c r="D147" s="364"/>
      <c r="E147" s="364"/>
      <c r="F147" s="364"/>
      <c r="G147" s="364"/>
      <c r="H147" s="365"/>
      <c r="I147" s="366" t="s">
        <v>276</v>
      </c>
      <c r="J147" s="366"/>
      <c r="K147" s="366"/>
      <c r="L147" s="367" t="e">
        <f>#REF!</f>
        <v>#REF!</v>
      </c>
      <c r="M147" s="368"/>
      <c r="N147" s="368"/>
      <c r="O147" s="368"/>
      <c r="P147" s="369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zoomScale="90" zoomScaleNormal="90" workbookViewId="0">
      <selection activeCell="F38" sqref="F38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30" t="s">
        <v>338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</row>
    <row r="2" spans="1:17" ht="33.75" customHeight="1">
      <c r="A2" s="432" t="s">
        <v>306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4"/>
    </row>
    <row r="3" spans="1:17" ht="15.75" customHeight="1">
      <c r="A3" s="435" t="s">
        <v>307</v>
      </c>
      <c r="B3" s="435"/>
      <c r="C3" s="435"/>
      <c r="D3" s="435"/>
      <c r="E3" s="435"/>
      <c r="F3" s="435"/>
      <c r="G3" s="435"/>
      <c r="H3" s="435" t="s">
        <v>308</v>
      </c>
      <c r="I3" s="435"/>
      <c r="J3" s="435"/>
      <c r="K3" s="436"/>
      <c r="L3" s="435"/>
      <c r="M3" s="435"/>
      <c r="N3" s="435"/>
      <c r="O3" s="435"/>
      <c r="P3" s="435"/>
      <c r="Q3" s="246"/>
    </row>
    <row r="4" spans="1:17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246"/>
    </row>
    <row r="5" spans="1:17">
      <c r="A5" s="426" t="s">
        <v>309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8"/>
      <c r="Q5" s="246"/>
    </row>
    <row r="6" spans="1:17">
      <c r="A6" s="429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1"/>
      <c r="Q6" s="246"/>
    </row>
    <row r="7" spans="1:17">
      <c r="A7" s="437"/>
      <c r="B7" s="437"/>
      <c r="C7" s="437"/>
      <c r="D7" s="437"/>
      <c r="E7" s="437"/>
      <c r="F7" s="437"/>
      <c r="G7" s="437" t="s">
        <v>244</v>
      </c>
      <c r="H7" s="438" t="s">
        <v>244</v>
      </c>
      <c r="I7" s="438"/>
      <c r="J7" s="438"/>
      <c r="K7" s="398">
        <v>2015.09</v>
      </c>
      <c r="L7" s="399"/>
      <c r="M7" s="399"/>
      <c r="N7" s="399"/>
      <c r="O7" s="399"/>
      <c r="P7" s="400"/>
      <c r="Q7" s="246"/>
    </row>
    <row r="8" spans="1:17">
      <c r="A8" s="439" t="s">
        <v>310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1"/>
      <c r="Q8" s="246"/>
    </row>
    <row r="9" spans="1:17" ht="15.75" customHeight="1">
      <c r="A9" s="442" t="s">
        <v>246</v>
      </c>
      <c r="B9" s="443"/>
      <c r="C9" s="443"/>
      <c r="D9" s="443"/>
      <c r="E9" s="443"/>
      <c r="F9" s="443"/>
      <c r="G9" s="444"/>
      <c r="H9" s="445" t="s">
        <v>244</v>
      </c>
      <c r="I9" s="446"/>
      <c r="J9" s="447"/>
      <c r="K9" s="398">
        <v>792.13</v>
      </c>
      <c r="L9" s="399"/>
      <c r="M9" s="399"/>
      <c r="N9" s="399"/>
      <c r="O9" s="399"/>
      <c r="P9" s="400"/>
    </row>
    <row r="10" spans="1:17">
      <c r="A10" s="437" t="s">
        <v>247</v>
      </c>
      <c r="B10" s="437"/>
      <c r="C10" s="437"/>
      <c r="D10" s="437"/>
      <c r="E10" s="437"/>
      <c r="F10" s="437"/>
      <c r="G10" s="437"/>
      <c r="H10" s="438" t="s">
        <v>244</v>
      </c>
      <c r="I10" s="438"/>
      <c r="J10" s="438"/>
      <c r="K10" s="398">
        <v>2255.81</v>
      </c>
      <c r="L10" s="399"/>
      <c r="M10" s="399"/>
      <c r="N10" s="399"/>
      <c r="O10" s="399"/>
      <c r="P10" s="400"/>
    </row>
    <row r="11" spans="1:17">
      <c r="A11" s="437" t="s">
        <v>248</v>
      </c>
      <c r="B11" s="437"/>
      <c r="C11" s="437"/>
      <c r="D11" s="437"/>
      <c r="E11" s="437"/>
      <c r="F11" s="437"/>
      <c r="G11" s="437"/>
      <c r="H11" s="438" t="s">
        <v>244</v>
      </c>
      <c r="I11" s="438"/>
      <c r="J11" s="438"/>
      <c r="K11" s="398">
        <v>6194.5</v>
      </c>
      <c r="L11" s="399"/>
      <c r="M11" s="399"/>
      <c r="N11" s="399"/>
      <c r="O11" s="399"/>
      <c r="P11" s="400"/>
    </row>
    <row r="12" spans="1:17">
      <c r="A12" s="448" t="s">
        <v>311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246"/>
    </row>
    <row r="13" spans="1:17">
      <c r="A13" s="437" t="s">
        <v>246</v>
      </c>
      <c r="B13" s="437"/>
      <c r="C13" s="437"/>
      <c r="D13" s="437"/>
      <c r="E13" s="437"/>
      <c r="F13" s="437"/>
      <c r="G13" s="437"/>
      <c r="H13" s="438" t="s">
        <v>244</v>
      </c>
      <c r="I13" s="438"/>
      <c r="J13" s="438"/>
      <c r="K13" s="398">
        <v>792.13</v>
      </c>
      <c r="L13" s="399"/>
      <c r="M13" s="399"/>
      <c r="N13" s="399"/>
      <c r="O13" s="399"/>
      <c r="P13" s="400"/>
      <c r="Q13" s="246"/>
    </row>
    <row r="14" spans="1:17">
      <c r="A14" s="437" t="s">
        <v>250</v>
      </c>
      <c r="B14" s="437"/>
      <c r="C14" s="437"/>
      <c r="D14" s="437"/>
      <c r="E14" s="437"/>
      <c r="F14" s="437"/>
      <c r="G14" s="437"/>
      <c r="H14" s="438" t="s">
        <v>244</v>
      </c>
      <c r="I14" s="438"/>
      <c r="J14" s="438"/>
      <c r="K14" s="398">
        <v>4291.7700000000004</v>
      </c>
      <c r="L14" s="399"/>
      <c r="M14" s="399"/>
      <c r="N14" s="399"/>
      <c r="O14" s="399"/>
      <c r="P14" s="400"/>
      <c r="Q14" s="246"/>
    </row>
    <row r="15" spans="1:17" hidden="1">
      <c r="A15" s="448" t="s">
        <v>312</v>
      </c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246"/>
    </row>
    <row r="16" spans="1:17" hidden="1">
      <c r="A16" s="437" t="s">
        <v>313</v>
      </c>
      <c r="B16" s="437"/>
      <c r="C16" s="437"/>
      <c r="D16" s="437"/>
      <c r="E16" s="437"/>
      <c r="F16" s="437"/>
      <c r="G16" s="437"/>
      <c r="H16" s="438" t="s">
        <v>244</v>
      </c>
      <c r="I16" s="438"/>
      <c r="J16" s="438"/>
      <c r="K16" s="451">
        <v>851.25</v>
      </c>
      <c r="L16" s="452"/>
      <c r="M16" s="452"/>
      <c r="N16" s="452"/>
      <c r="O16" s="452"/>
      <c r="P16" s="453"/>
      <c r="Q16" s="246"/>
    </row>
    <row r="17" spans="1:25" hidden="1">
      <c r="A17" s="437" t="s">
        <v>314</v>
      </c>
      <c r="B17" s="437"/>
      <c r="C17" s="437"/>
      <c r="D17" s="437"/>
      <c r="E17" s="437"/>
      <c r="F17" s="437"/>
      <c r="G17" s="437"/>
      <c r="H17" s="438" t="s">
        <v>315</v>
      </c>
      <c r="I17" s="438"/>
      <c r="J17" s="438"/>
      <c r="K17" s="451">
        <v>227818.29</v>
      </c>
      <c r="L17" s="452"/>
      <c r="M17" s="452"/>
      <c r="N17" s="452"/>
      <c r="O17" s="452"/>
      <c r="P17" s="453"/>
      <c r="Q17" s="246"/>
    </row>
    <row r="18" spans="1:25">
      <c r="Q18" s="246"/>
    </row>
    <row r="19" spans="1:25">
      <c r="A19" s="454" t="s">
        <v>316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246"/>
    </row>
    <row r="20" spans="1:25">
      <c r="A20" s="455" t="s">
        <v>336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246"/>
    </row>
    <row r="21" spans="1:25">
      <c r="A21" s="456" t="s">
        <v>317</v>
      </c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</row>
    <row r="22" spans="1:25" ht="15.75" customHeight="1">
      <c r="A22" s="262" t="s">
        <v>0</v>
      </c>
      <c r="B22" s="262" t="s">
        <v>251</v>
      </c>
      <c r="C22" s="262" t="s">
        <v>252</v>
      </c>
      <c r="D22" s="262" t="s">
        <v>253</v>
      </c>
      <c r="E22" s="262" t="s">
        <v>254</v>
      </c>
      <c r="F22" s="262" t="s">
        <v>255</v>
      </c>
      <c r="G22" s="262" t="s">
        <v>256</v>
      </c>
      <c r="H22" s="262" t="s">
        <v>257</v>
      </c>
      <c r="I22" s="262" t="s">
        <v>258</v>
      </c>
      <c r="J22" s="262" t="s">
        <v>259</v>
      </c>
      <c r="K22" s="262" t="s">
        <v>260</v>
      </c>
      <c r="L22" s="262" t="s">
        <v>261</v>
      </c>
      <c r="M22" s="262" t="s">
        <v>262</v>
      </c>
      <c r="N22" s="262" t="s">
        <v>263</v>
      </c>
      <c r="O22" s="262" t="s">
        <v>264</v>
      </c>
      <c r="P22" s="263" t="s">
        <v>265</v>
      </c>
      <c r="Q22" s="263" t="s">
        <v>266</v>
      </c>
      <c r="R22" s="263" t="s">
        <v>267</v>
      </c>
      <c r="S22" s="263" t="s">
        <v>268</v>
      </c>
      <c r="T22" s="263" t="s">
        <v>269</v>
      </c>
      <c r="U22" s="263" t="s">
        <v>270</v>
      </c>
      <c r="V22" s="263" t="s">
        <v>271</v>
      </c>
      <c r="W22" s="263" t="s">
        <v>272</v>
      </c>
      <c r="X22" s="263" t="s">
        <v>273</v>
      </c>
      <c r="Y22" s="265" t="s">
        <v>274</v>
      </c>
    </row>
    <row r="23" spans="1:25">
      <c r="A23" s="224">
        <v>1</v>
      </c>
      <c r="B23" s="221">
        <v>764.56</v>
      </c>
      <c r="C23" s="221">
        <v>705.86</v>
      </c>
      <c r="D23" s="221">
        <v>671.12</v>
      </c>
      <c r="E23" s="221">
        <v>615.79999999999995</v>
      </c>
      <c r="F23" s="221">
        <v>589.39</v>
      </c>
      <c r="G23" s="221">
        <v>661.3</v>
      </c>
      <c r="H23" s="221">
        <v>817.18</v>
      </c>
      <c r="I23" s="221">
        <v>1006.7</v>
      </c>
      <c r="J23" s="221">
        <v>1178.67</v>
      </c>
      <c r="K23" s="221">
        <v>1247.55</v>
      </c>
      <c r="L23" s="221">
        <v>1277.3599999999999</v>
      </c>
      <c r="M23" s="221">
        <v>1274.3800000000001</v>
      </c>
      <c r="N23" s="221">
        <v>1232.6099999999999</v>
      </c>
      <c r="O23" s="221">
        <v>1275.4100000000001</v>
      </c>
      <c r="P23" s="221">
        <v>1268.8499999999999</v>
      </c>
      <c r="Q23" s="221">
        <v>1283.29</v>
      </c>
      <c r="R23" s="221">
        <v>1267.3900000000001</v>
      </c>
      <c r="S23" s="221">
        <v>1252.74</v>
      </c>
      <c r="T23" s="221">
        <v>1246.99</v>
      </c>
      <c r="U23" s="221">
        <v>1211.54</v>
      </c>
      <c r="V23" s="221">
        <v>1187.51</v>
      </c>
      <c r="W23" s="221">
        <v>1260.52</v>
      </c>
      <c r="X23" s="221">
        <v>1185.28</v>
      </c>
      <c r="Y23" s="221">
        <v>1063.3399999999999</v>
      </c>
    </row>
    <row r="24" spans="1:25">
      <c r="A24" s="224">
        <v>2</v>
      </c>
      <c r="B24" s="221">
        <v>872.74</v>
      </c>
      <c r="C24" s="221">
        <v>741.42</v>
      </c>
      <c r="D24" s="221">
        <v>686.95</v>
      </c>
      <c r="E24" s="221">
        <v>661.15</v>
      </c>
      <c r="F24" s="221">
        <v>637.64</v>
      </c>
      <c r="G24" s="221">
        <v>703.37</v>
      </c>
      <c r="H24" s="221">
        <v>915.48</v>
      </c>
      <c r="I24" s="221">
        <v>1105.55</v>
      </c>
      <c r="J24" s="221">
        <v>1305.69</v>
      </c>
      <c r="K24" s="221">
        <v>1358.14</v>
      </c>
      <c r="L24" s="221">
        <v>1389.03</v>
      </c>
      <c r="M24" s="221">
        <v>1402.22</v>
      </c>
      <c r="N24" s="221">
        <v>1363.75</v>
      </c>
      <c r="O24" s="221">
        <v>1384.3</v>
      </c>
      <c r="P24" s="221">
        <v>1383.4</v>
      </c>
      <c r="Q24" s="221">
        <v>1392.24</v>
      </c>
      <c r="R24" s="221">
        <v>1367.65</v>
      </c>
      <c r="S24" s="221">
        <v>1349.89</v>
      </c>
      <c r="T24" s="221">
        <v>1328.04</v>
      </c>
      <c r="U24" s="221">
        <v>1334.01</v>
      </c>
      <c r="V24" s="221">
        <v>1295.71</v>
      </c>
      <c r="W24" s="221">
        <v>1352.93</v>
      </c>
      <c r="X24" s="221">
        <v>1312.18</v>
      </c>
      <c r="Y24" s="221">
        <v>1119.4100000000001</v>
      </c>
    </row>
    <row r="25" spans="1:25">
      <c r="A25" s="224">
        <v>3</v>
      </c>
      <c r="B25" s="221">
        <v>971.57</v>
      </c>
      <c r="C25" s="221">
        <v>886.91</v>
      </c>
      <c r="D25" s="221">
        <v>813.4</v>
      </c>
      <c r="E25" s="221">
        <v>799.36</v>
      </c>
      <c r="F25" s="221">
        <v>754.79</v>
      </c>
      <c r="G25" s="221">
        <v>801.03</v>
      </c>
      <c r="H25" s="221">
        <v>841.21</v>
      </c>
      <c r="I25" s="221">
        <v>987.86</v>
      </c>
      <c r="J25" s="221">
        <v>1178.47</v>
      </c>
      <c r="K25" s="221">
        <v>1250.51</v>
      </c>
      <c r="L25" s="221">
        <v>1358.15</v>
      </c>
      <c r="M25" s="221">
        <v>1364.2</v>
      </c>
      <c r="N25" s="221">
        <v>1336.01</v>
      </c>
      <c r="O25" s="221">
        <v>1347.94</v>
      </c>
      <c r="P25" s="221">
        <v>1355.54</v>
      </c>
      <c r="Q25" s="221">
        <v>1319.26</v>
      </c>
      <c r="R25" s="221">
        <v>1336.87</v>
      </c>
      <c r="S25" s="221">
        <v>1313.54</v>
      </c>
      <c r="T25" s="221">
        <v>1307.42</v>
      </c>
      <c r="U25" s="221">
        <v>1310.6500000000001</v>
      </c>
      <c r="V25" s="221">
        <v>902.27</v>
      </c>
      <c r="W25" s="221">
        <v>1294.8499999999999</v>
      </c>
      <c r="X25" s="221">
        <v>1260.83</v>
      </c>
      <c r="Y25" s="221">
        <v>1186.99</v>
      </c>
    </row>
    <row r="26" spans="1:25">
      <c r="A26" s="224">
        <v>4</v>
      </c>
      <c r="B26" s="221">
        <v>993.33</v>
      </c>
      <c r="C26" s="221">
        <v>873.02</v>
      </c>
      <c r="D26" s="221">
        <v>781.19</v>
      </c>
      <c r="E26" s="221">
        <v>680.02</v>
      </c>
      <c r="F26" s="221">
        <v>666.43</v>
      </c>
      <c r="G26" s="221">
        <v>696.21</v>
      </c>
      <c r="H26" s="221">
        <v>767.96</v>
      </c>
      <c r="I26" s="221">
        <v>882.86</v>
      </c>
      <c r="J26" s="221">
        <v>1043.6099999999999</v>
      </c>
      <c r="K26" s="221">
        <v>1241.72</v>
      </c>
      <c r="L26" s="221">
        <v>1269.3</v>
      </c>
      <c r="M26" s="221">
        <v>1295.3499999999999</v>
      </c>
      <c r="N26" s="221">
        <v>1265.6099999999999</v>
      </c>
      <c r="O26" s="221">
        <v>1287.77</v>
      </c>
      <c r="P26" s="221">
        <v>1297.3399999999999</v>
      </c>
      <c r="Q26" s="221">
        <v>1306.79</v>
      </c>
      <c r="R26" s="221">
        <v>1298.1400000000001</v>
      </c>
      <c r="S26" s="221">
        <v>1308.75</v>
      </c>
      <c r="T26" s="221">
        <v>1295.83</v>
      </c>
      <c r="U26" s="221">
        <v>1266.92</v>
      </c>
      <c r="V26" s="221">
        <v>1230.46</v>
      </c>
      <c r="W26" s="221">
        <v>1246.71</v>
      </c>
      <c r="X26" s="221">
        <v>1204.83</v>
      </c>
      <c r="Y26" s="221">
        <v>1100.71</v>
      </c>
    </row>
    <row r="27" spans="1:25">
      <c r="A27" s="224">
        <v>5</v>
      </c>
      <c r="B27" s="221">
        <v>798.18</v>
      </c>
      <c r="C27" s="221">
        <v>693.11</v>
      </c>
      <c r="D27" s="221">
        <v>634.1</v>
      </c>
      <c r="E27" s="221">
        <v>579.52</v>
      </c>
      <c r="F27" s="221">
        <v>572.67999999999995</v>
      </c>
      <c r="G27" s="221">
        <v>642.73</v>
      </c>
      <c r="H27" s="221">
        <v>819.41</v>
      </c>
      <c r="I27" s="221">
        <v>1071.1500000000001</v>
      </c>
      <c r="J27" s="221">
        <v>1261.98</v>
      </c>
      <c r="K27" s="221">
        <v>1325.16</v>
      </c>
      <c r="L27" s="221">
        <v>1382.34</v>
      </c>
      <c r="M27" s="221">
        <v>1384.82</v>
      </c>
      <c r="N27" s="221">
        <v>1354.31</v>
      </c>
      <c r="O27" s="221">
        <v>1382.75</v>
      </c>
      <c r="P27" s="221">
        <v>1384.06</v>
      </c>
      <c r="Q27" s="221">
        <v>1393.29</v>
      </c>
      <c r="R27" s="221">
        <v>1367.57</v>
      </c>
      <c r="S27" s="221">
        <v>1345.14</v>
      </c>
      <c r="T27" s="221">
        <v>1324.21</v>
      </c>
      <c r="U27" s="221">
        <v>1296.6199999999999</v>
      </c>
      <c r="V27" s="221">
        <v>1256.07</v>
      </c>
      <c r="W27" s="221">
        <v>1277.31</v>
      </c>
      <c r="X27" s="221">
        <v>1137.3399999999999</v>
      </c>
      <c r="Y27" s="221">
        <v>968.4</v>
      </c>
    </row>
    <row r="28" spans="1:25">
      <c r="A28" s="224">
        <v>6</v>
      </c>
      <c r="B28" s="221">
        <v>864.7</v>
      </c>
      <c r="C28" s="221">
        <v>729.18</v>
      </c>
      <c r="D28" s="221">
        <v>695.65</v>
      </c>
      <c r="E28" s="221">
        <v>557.03</v>
      </c>
      <c r="F28" s="221">
        <v>573.32000000000005</v>
      </c>
      <c r="G28" s="221">
        <v>663.26</v>
      </c>
      <c r="H28" s="221">
        <v>825.97</v>
      </c>
      <c r="I28" s="221">
        <v>1038.1500000000001</v>
      </c>
      <c r="J28" s="221">
        <v>1128.6199999999999</v>
      </c>
      <c r="K28" s="221">
        <v>1153.42</v>
      </c>
      <c r="L28" s="221">
        <v>1192.9100000000001</v>
      </c>
      <c r="M28" s="221">
        <v>1212.55</v>
      </c>
      <c r="N28" s="221">
        <v>1163.1400000000001</v>
      </c>
      <c r="O28" s="221">
        <v>1203.6300000000001</v>
      </c>
      <c r="P28" s="221">
        <v>1243.45</v>
      </c>
      <c r="Q28" s="221">
        <v>1254.03</v>
      </c>
      <c r="R28" s="221">
        <v>1340.85</v>
      </c>
      <c r="S28" s="221">
        <v>1319.21</v>
      </c>
      <c r="T28" s="221">
        <v>1280.77</v>
      </c>
      <c r="U28" s="221">
        <v>1275.4100000000001</v>
      </c>
      <c r="V28" s="221">
        <v>1233.47</v>
      </c>
      <c r="W28" s="221">
        <v>1262.47</v>
      </c>
      <c r="X28" s="221">
        <v>1111.24</v>
      </c>
      <c r="Y28" s="221">
        <v>996.69</v>
      </c>
    </row>
    <row r="29" spans="1:25">
      <c r="A29" s="224">
        <v>7</v>
      </c>
      <c r="B29" s="221">
        <v>634.74</v>
      </c>
      <c r="C29" s="221">
        <v>529.19000000000005</v>
      </c>
      <c r="D29" s="221">
        <v>381.7</v>
      </c>
      <c r="E29" s="221">
        <v>0</v>
      </c>
      <c r="F29" s="221">
        <v>0</v>
      </c>
      <c r="G29" s="221">
        <v>452.38</v>
      </c>
      <c r="H29" s="221">
        <v>679.24</v>
      </c>
      <c r="I29" s="221">
        <v>911.48</v>
      </c>
      <c r="J29" s="221">
        <v>1143.8499999999999</v>
      </c>
      <c r="K29" s="221">
        <v>1199.99</v>
      </c>
      <c r="L29" s="221">
        <v>1259.8699999999999</v>
      </c>
      <c r="M29" s="221">
        <v>1253.54</v>
      </c>
      <c r="N29" s="221">
        <v>1167.81</v>
      </c>
      <c r="O29" s="221">
        <v>1188.1099999999999</v>
      </c>
      <c r="P29" s="221">
        <v>1184.3499999999999</v>
      </c>
      <c r="Q29" s="221">
        <v>1194.82</v>
      </c>
      <c r="R29" s="221">
        <v>1182.78</v>
      </c>
      <c r="S29" s="221">
        <v>1170.46</v>
      </c>
      <c r="T29" s="221">
        <v>1207.48</v>
      </c>
      <c r="U29" s="221">
        <v>1171.22</v>
      </c>
      <c r="V29" s="221">
        <v>1162.33</v>
      </c>
      <c r="W29" s="221">
        <v>1146.28</v>
      </c>
      <c r="X29" s="221">
        <v>1047</v>
      </c>
      <c r="Y29" s="221">
        <v>953.12</v>
      </c>
    </row>
    <row r="30" spans="1:25">
      <c r="A30" s="224">
        <v>8</v>
      </c>
      <c r="B30" s="221">
        <v>716.33</v>
      </c>
      <c r="C30" s="221">
        <v>592.91999999999996</v>
      </c>
      <c r="D30" s="221">
        <v>457.59</v>
      </c>
      <c r="E30" s="221">
        <v>389.92</v>
      </c>
      <c r="F30" s="221">
        <v>2.19</v>
      </c>
      <c r="G30" s="221">
        <v>513.77</v>
      </c>
      <c r="H30" s="221">
        <v>697.18</v>
      </c>
      <c r="I30" s="221">
        <v>908.86</v>
      </c>
      <c r="J30" s="221">
        <v>1135.29</v>
      </c>
      <c r="K30" s="221">
        <v>1128.1500000000001</v>
      </c>
      <c r="L30" s="221">
        <v>1156.21</v>
      </c>
      <c r="M30" s="221">
        <v>1176.72</v>
      </c>
      <c r="N30" s="221">
        <v>1143.9000000000001</v>
      </c>
      <c r="O30" s="221">
        <v>1191.06</v>
      </c>
      <c r="P30" s="221">
        <v>1191.94</v>
      </c>
      <c r="Q30" s="221">
        <v>1276.42</v>
      </c>
      <c r="R30" s="221">
        <v>1229.3699999999999</v>
      </c>
      <c r="S30" s="221">
        <v>1238.29</v>
      </c>
      <c r="T30" s="221">
        <v>1146.76</v>
      </c>
      <c r="U30" s="221">
        <v>1129.18</v>
      </c>
      <c r="V30" s="221">
        <v>1126.27</v>
      </c>
      <c r="W30" s="221">
        <v>1114.3499999999999</v>
      </c>
      <c r="X30" s="221">
        <v>1032.7</v>
      </c>
      <c r="Y30" s="221">
        <v>847.95</v>
      </c>
    </row>
    <row r="31" spans="1:25">
      <c r="A31" s="224">
        <v>9</v>
      </c>
      <c r="B31" s="221">
        <v>979.03</v>
      </c>
      <c r="C31" s="221">
        <v>847.67</v>
      </c>
      <c r="D31" s="221">
        <v>778.87</v>
      </c>
      <c r="E31" s="221">
        <v>703.17</v>
      </c>
      <c r="F31" s="221">
        <v>686.43</v>
      </c>
      <c r="G31" s="221">
        <v>769.49</v>
      </c>
      <c r="H31" s="221">
        <v>751.25</v>
      </c>
      <c r="I31" s="221">
        <v>957.53</v>
      </c>
      <c r="J31" s="221">
        <v>1150.71</v>
      </c>
      <c r="K31" s="221">
        <v>1224.9000000000001</v>
      </c>
      <c r="L31" s="221">
        <v>1223.2</v>
      </c>
      <c r="M31" s="221">
        <v>1200.07</v>
      </c>
      <c r="N31" s="221">
        <v>1173.28</v>
      </c>
      <c r="O31" s="221">
        <v>1187.98</v>
      </c>
      <c r="P31" s="221">
        <v>1199.51</v>
      </c>
      <c r="Q31" s="221">
        <v>1205.19</v>
      </c>
      <c r="R31" s="221">
        <v>1197.79</v>
      </c>
      <c r="S31" s="221">
        <v>1160.77</v>
      </c>
      <c r="T31" s="221">
        <v>1136.52</v>
      </c>
      <c r="U31" s="221">
        <v>1168.4100000000001</v>
      </c>
      <c r="V31" s="221">
        <v>1124.58</v>
      </c>
      <c r="W31" s="221">
        <v>1122.8800000000001</v>
      </c>
      <c r="X31" s="221">
        <v>1043.32</v>
      </c>
      <c r="Y31" s="221">
        <v>952.47</v>
      </c>
    </row>
    <row r="32" spans="1:25">
      <c r="A32" s="224">
        <v>10</v>
      </c>
      <c r="B32" s="221">
        <v>843.34</v>
      </c>
      <c r="C32" s="221">
        <v>689.68</v>
      </c>
      <c r="D32" s="221">
        <v>614.41999999999996</v>
      </c>
      <c r="E32" s="221">
        <v>563.82000000000005</v>
      </c>
      <c r="F32" s="221">
        <v>547.55999999999995</v>
      </c>
      <c r="G32" s="221">
        <v>580.38</v>
      </c>
      <c r="H32" s="221">
        <v>654.34</v>
      </c>
      <c r="I32" s="221">
        <v>758.72</v>
      </c>
      <c r="J32" s="221">
        <v>861</v>
      </c>
      <c r="K32" s="221">
        <v>1100.51</v>
      </c>
      <c r="L32" s="221">
        <v>1113.9000000000001</v>
      </c>
      <c r="M32" s="221">
        <v>1124.25</v>
      </c>
      <c r="N32" s="221">
        <v>1126.0999999999999</v>
      </c>
      <c r="O32" s="221">
        <v>1130.78</v>
      </c>
      <c r="P32" s="221">
        <v>1124.81</v>
      </c>
      <c r="Q32" s="221">
        <v>1121.3900000000001</v>
      </c>
      <c r="R32" s="221">
        <v>1091.93</v>
      </c>
      <c r="S32" s="221">
        <v>1083.9100000000001</v>
      </c>
      <c r="T32" s="221">
        <v>994.48</v>
      </c>
      <c r="U32" s="221">
        <v>1039.3399999999999</v>
      </c>
      <c r="V32" s="221">
        <v>1025.28</v>
      </c>
      <c r="W32" s="221">
        <v>1177.9100000000001</v>
      </c>
      <c r="X32" s="221">
        <v>1118.5999999999999</v>
      </c>
      <c r="Y32" s="221">
        <v>1072.3399999999999</v>
      </c>
    </row>
    <row r="33" spans="1:25">
      <c r="A33" s="224">
        <v>11</v>
      </c>
      <c r="B33" s="221">
        <v>914.44</v>
      </c>
      <c r="C33" s="221">
        <v>742.08</v>
      </c>
      <c r="D33" s="221">
        <v>675.38</v>
      </c>
      <c r="E33" s="221">
        <v>609.39</v>
      </c>
      <c r="F33" s="221">
        <v>570.29</v>
      </c>
      <c r="G33" s="221">
        <v>586.20000000000005</v>
      </c>
      <c r="H33" s="221">
        <v>647.26</v>
      </c>
      <c r="I33" s="221">
        <v>718.18</v>
      </c>
      <c r="J33" s="221">
        <v>844.82</v>
      </c>
      <c r="K33" s="221">
        <v>996.55</v>
      </c>
      <c r="L33" s="221">
        <v>1043.1099999999999</v>
      </c>
      <c r="M33" s="221">
        <v>992.68</v>
      </c>
      <c r="N33" s="221">
        <v>982.84</v>
      </c>
      <c r="O33" s="221">
        <v>995.54</v>
      </c>
      <c r="P33" s="221">
        <v>1006.55</v>
      </c>
      <c r="Q33" s="221">
        <v>1010.68</v>
      </c>
      <c r="R33" s="221">
        <v>1014.2</v>
      </c>
      <c r="S33" s="221">
        <v>1025.04</v>
      </c>
      <c r="T33" s="221">
        <v>1013.05</v>
      </c>
      <c r="U33" s="221">
        <v>984.66</v>
      </c>
      <c r="V33" s="221">
        <v>1120.47</v>
      </c>
      <c r="W33" s="221">
        <v>1131.08</v>
      </c>
      <c r="X33" s="221">
        <v>1100.6099999999999</v>
      </c>
      <c r="Y33" s="221">
        <v>1030.03</v>
      </c>
    </row>
    <row r="34" spans="1:25">
      <c r="A34" s="224">
        <v>12</v>
      </c>
      <c r="B34" s="221">
        <v>758.11</v>
      </c>
      <c r="C34" s="221">
        <v>649.84</v>
      </c>
      <c r="D34" s="221">
        <v>572.9</v>
      </c>
      <c r="E34" s="221">
        <v>534.55999999999995</v>
      </c>
      <c r="F34" s="221">
        <v>501.53</v>
      </c>
      <c r="G34" s="221">
        <v>527.26</v>
      </c>
      <c r="H34" s="221">
        <v>701.76</v>
      </c>
      <c r="I34" s="221">
        <v>1194.67</v>
      </c>
      <c r="J34" s="221">
        <v>1193.97</v>
      </c>
      <c r="K34" s="221">
        <v>1375.78</v>
      </c>
      <c r="L34" s="221">
        <v>1351.16</v>
      </c>
      <c r="M34" s="221">
        <v>1309.49</v>
      </c>
      <c r="N34" s="221">
        <v>1288.8599999999999</v>
      </c>
      <c r="O34" s="221">
        <v>1350.72</v>
      </c>
      <c r="P34" s="221">
        <v>1343.19</v>
      </c>
      <c r="Q34" s="221">
        <v>1370.27</v>
      </c>
      <c r="R34" s="221">
        <v>1337.28</v>
      </c>
      <c r="S34" s="221">
        <v>1294.72</v>
      </c>
      <c r="T34" s="221">
        <v>1234.93</v>
      </c>
      <c r="U34" s="221">
        <v>1231.5999999999999</v>
      </c>
      <c r="V34" s="221">
        <v>1173.96</v>
      </c>
      <c r="W34" s="221">
        <v>1182.03</v>
      </c>
      <c r="X34" s="221">
        <v>1261.82</v>
      </c>
      <c r="Y34" s="221">
        <v>1194.45</v>
      </c>
    </row>
    <row r="35" spans="1:25">
      <c r="A35" s="224">
        <v>13</v>
      </c>
      <c r="B35" s="221">
        <v>880.15</v>
      </c>
      <c r="C35" s="221">
        <v>752.56</v>
      </c>
      <c r="D35" s="221">
        <v>684.01</v>
      </c>
      <c r="E35" s="221">
        <v>616.91</v>
      </c>
      <c r="F35" s="221">
        <v>607.17999999999995</v>
      </c>
      <c r="G35" s="221">
        <v>682.6</v>
      </c>
      <c r="H35" s="221">
        <v>706.35</v>
      </c>
      <c r="I35" s="221">
        <v>957.52</v>
      </c>
      <c r="J35" s="221">
        <v>1189.04</v>
      </c>
      <c r="K35" s="221">
        <v>1403.15</v>
      </c>
      <c r="L35" s="221">
        <v>1487.28</v>
      </c>
      <c r="M35" s="221">
        <v>1448.04</v>
      </c>
      <c r="N35" s="221">
        <v>1475.46</v>
      </c>
      <c r="O35" s="221">
        <v>1472.92</v>
      </c>
      <c r="P35" s="221">
        <v>1469.97</v>
      </c>
      <c r="Q35" s="221">
        <v>1442.95</v>
      </c>
      <c r="R35" s="221">
        <v>1444.74</v>
      </c>
      <c r="S35" s="221">
        <v>1409.12</v>
      </c>
      <c r="T35" s="221">
        <v>1337.58</v>
      </c>
      <c r="U35" s="221">
        <v>1397.85</v>
      </c>
      <c r="V35" s="221">
        <v>1124.3800000000001</v>
      </c>
      <c r="W35" s="221">
        <v>1127.68</v>
      </c>
      <c r="X35" s="221">
        <v>1077.25</v>
      </c>
      <c r="Y35" s="221">
        <v>1236.1199999999999</v>
      </c>
    </row>
    <row r="36" spans="1:25">
      <c r="A36" s="224">
        <v>14</v>
      </c>
      <c r="B36" s="221">
        <v>936.64</v>
      </c>
      <c r="C36" s="221">
        <v>839.08</v>
      </c>
      <c r="D36" s="221">
        <v>736.29</v>
      </c>
      <c r="E36" s="221">
        <v>663.79</v>
      </c>
      <c r="F36" s="221">
        <v>652.71</v>
      </c>
      <c r="G36" s="221">
        <v>722.23</v>
      </c>
      <c r="H36" s="221">
        <v>981.73</v>
      </c>
      <c r="I36" s="221">
        <v>1172.22</v>
      </c>
      <c r="J36" s="221">
        <v>1350.15</v>
      </c>
      <c r="K36" s="221">
        <v>1391.28</v>
      </c>
      <c r="L36" s="221">
        <v>1537.87</v>
      </c>
      <c r="M36" s="221">
        <v>1537.36</v>
      </c>
      <c r="N36" s="221">
        <v>1525.69</v>
      </c>
      <c r="O36" s="221">
        <v>1519.09</v>
      </c>
      <c r="P36" s="221">
        <v>1450.09</v>
      </c>
      <c r="Q36" s="221">
        <v>1439.83</v>
      </c>
      <c r="R36" s="221">
        <v>1278.8</v>
      </c>
      <c r="S36" s="221">
        <v>1373.88</v>
      </c>
      <c r="T36" s="221">
        <v>1413.56</v>
      </c>
      <c r="U36" s="221">
        <v>1396.28</v>
      </c>
      <c r="V36" s="221">
        <v>1403.68</v>
      </c>
      <c r="W36" s="221">
        <v>1420.81</v>
      </c>
      <c r="X36" s="221">
        <v>1372.92</v>
      </c>
      <c r="Y36" s="221">
        <v>1213.98</v>
      </c>
    </row>
    <row r="37" spans="1:25">
      <c r="A37" s="224">
        <v>15</v>
      </c>
      <c r="B37" s="221">
        <v>992.97</v>
      </c>
      <c r="C37" s="221">
        <v>856.89</v>
      </c>
      <c r="D37" s="221">
        <v>739.67</v>
      </c>
      <c r="E37" s="221">
        <v>706.92</v>
      </c>
      <c r="F37" s="221">
        <v>695.64</v>
      </c>
      <c r="G37" s="221">
        <v>740.83</v>
      </c>
      <c r="H37" s="221">
        <v>924.28</v>
      </c>
      <c r="I37" s="221">
        <v>1176.06</v>
      </c>
      <c r="J37" s="221">
        <v>1385.86</v>
      </c>
      <c r="K37" s="221">
        <v>1415.26</v>
      </c>
      <c r="L37" s="221">
        <v>1466.04</v>
      </c>
      <c r="M37" s="221">
        <v>1438.39</v>
      </c>
      <c r="N37" s="221">
        <v>1398.57</v>
      </c>
      <c r="O37" s="221">
        <v>1438.35</v>
      </c>
      <c r="P37" s="221">
        <v>1370.42</v>
      </c>
      <c r="Q37" s="221">
        <v>1385.39</v>
      </c>
      <c r="R37" s="221">
        <v>1376.09</v>
      </c>
      <c r="S37" s="221">
        <v>1225.04</v>
      </c>
      <c r="T37" s="221">
        <v>1380.32</v>
      </c>
      <c r="U37" s="221">
        <v>1473.62</v>
      </c>
      <c r="V37" s="221">
        <v>1397.35</v>
      </c>
      <c r="W37" s="221">
        <v>1389.71</v>
      </c>
      <c r="X37" s="221">
        <v>1335.76</v>
      </c>
      <c r="Y37" s="221">
        <v>1245.1600000000001</v>
      </c>
    </row>
    <row r="38" spans="1:25">
      <c r="A38" s="224">
        <v>16</v>
      </c>
      <c r="B38" s="221">
        <v>974.99</v>
      </c>
      <c r="C38" s="221">
        <v>837.43</v>
      </c>
      <c r="D38" s="221">
        <v>752.46</v>
      </c>
      <c r="E38" s="221">
        <v>682.77</v>
      </c>
      <c r="F38" s="221">
        <v>657.87</v>
      </c>
      <c r="G38" s="221">
        <v>706.87</v>
      </c>
      <c r="H38" s="221">
        <v>878.31</v>
      </c>
      <c r="I38" s="221">
        <v>1118.32</v>
      </c>
      <c r="J38" s="221">
        <v>1351.54</v>
      </c>
      <c r="K38" s="221">
        <v>1376.69</v>
      </c>
      <c r="L38" s="221">
        <v>1442.99</v>
      </c>
      <c r="M38" s="221">
        <v>1433.82</v>
      </c>
      <c r="N38" s="221">
        <v>1413.76</v>
      </c>
      <c r="O38" s="221">
        <v>1443.51</v>
      </c>
      <c r="P38" s="221">
        <v>1457.96</v>
      </c>
      <c r="Q38" s="221">
        <v>1266.27</v>
      </c>
      <c r="R38" s="221">
        <v>1463.72</v>
      </c>
      <c r="S38" s="221">
        <v>1565.61</v>
      </c>
      <c r="T38" s="221">
        <v>1487.33</v>
      </c>
      <c r="U38" s="221">
        <v>1473.25</v>
      </c>
      <c r="V38" s="221">
        <v>1394.11</v>
      </c>
      <c r="W38" s="221">
        <v>1422.98</v>
      </c>
      <c r="X38" s="221">
        <v>1404.21</v>
      </c>
      <c r="Y38" s="221">
        <v>1260.43</v>
      </c>
    </row>
    <row r="39" spans="1:25">
      <c r="A39" s="224">
        <v>17</v>
      </c>
      <c r="B39" s="221">
        <v>1149.29</v>
      </c>
      <c r="C39" s="221">
        <v>1039.57</v>
      </c>
      <c r="D39" s="221">
        <v>905.05</v>
      </c>
      <c r="E39" s="221">
        <v>801.6</v>
      </c>
      <c r="F39" s="221">
        <v>751.88</v>
      </c>
      <c r="G39" s="221">
        <v>772.33</v>
      </c>
      <c r="H39" s="221">
        <v>836.18</v>
      </c>
      <c r="I39" s="221">
        <v>1025.56</v>
      </c>
      <c r="J39" s="221">
        <v>1306.0999999999999</v>
      </c>
      <c r="K39" s="221">
        <v>1415.69</v>
      </c>
      <c r="L39" s="221">
        <v>1485.21</v>
      </c>
      <c r="M39" s="221">
        <v>1512.28</v>
      </c>
      <c r="N39" s="221">
        <v>1506.56</v>
      </c>
      <c r="O39" s="221">
        <v>1490.07</v>
      </c>
      <c r="P39" s="221">
        <v>1486.37</v>
      </c>
      <c r="Q39" s="221">
        <v>1476.09</v>
      </c>
      <c r="R39" s="221">
        <v>1431.46</v>
      </c>
      <c r="S39" s="221">
        <v>1392.33</v>
      </c>
      <c r="T39" s="221">
        <v>1354.38</v>
      </c>
      <c r="U39" s="221">
        <v>1356.3</v>
      </c>
      <c r="V39" s="221">
        <v>1257.5899999999999</v>
      </c>
      <c r="W39" s="221">
        <v>1292.46</v>
      </c>
      <c r="X39" s="221">
        <v>1238.0899999999999</v>
      </c>
      <c r="Y39" s="221">
        <v>1213.06</v>
      </c>
    </row>
    <row r="40" spans="1:25">
      <c r="A40" s="224">
        <v>18</v>
      </c>
      <c r="B40" s="221">
        <v>1007.19</v>
      </c>
      <c r="C40" s="221">
        <v>933.81</v>
      </c>
      <c r="D40" s="221">
        <v>825.96</v>
      </c>
      <c r="E40" s="221">
        <v>724.11</v>
      </c>
      <c r="F40" s="221">
        <v>675.38</v>
      </c>
      <c r="G40" s="221">
        <v>685.55</v>
      </c>
      <c r="H40" s="221">
        <v>774.95</v>
      </c>
      <c r="I40" s="221">
        <v>839.91</v>
      </c>
      <c r="J40" s="221">
        <v>1056.8399999999999</v>
      </c>
      <c r="K40" s="221">
        <v>1246.3499999999999</v>
      </c>
      <c r="L40" s="221">
        <v>1315.22</v>
      </c>
      <c r="M40" s="221">
        <v>1342.79</v>
      </c>
      <c r="N40" s="221">
        <v>1336.12</v>
      </c>
      <c r="O40" s="221">
        <v>1358.34</v>
      </c>
      <c r="P40" s="221">
        <v>1358.44</v>
      </c>
      <c r="Q40" s="221">
        <v>1370.39</v>
      </c>
      <c r="R40" s="221">
        <v>1294.22</v>
      </c>
      <c r="S40" s="221">
        <v>1311.22</v>
      </c>
      <c r="T40" s="221">
        <v>1314.51</v>
      </c>
      <c r="U40" s="221">
        <v>1284.93</v>
      </c>
      <c r="V40" s="221">
        <v>1260.81</v>
      </c>
      <c r="W40" s="221">
        <v>1268.26</v>
      </c>
      <c r="X40" s="221">
        <v>1275.06</v>
      </c>
      <c r="Y40" s="221">
        <v>1152.67</v>
      </c>
    </row>
    <row r="41" spans="1:25">
      <c r="A41" s="224">
        <v>19</v>
      </c>
      <c r="B41" s="221">
        <v>967.88</v>
      </c>
      <c r="C41" s="221">
        <v>860.11</v>
      </c>
      <c r="D41" s="221">
        <v>789.76</v>
      </c>
      <c r="E41" s="221">
        <v>653.61</v>
      </c>
      <c r="F41" s="221">
        <v>611.09</v>
      </c>
      <c r="G41" s="221">
        <v>653.07000000000005</v>
      </c>
      <c r="H41" s="221">
        <v>905.13</v>
      </c>
      <c r="I41" s="221">
        <v>1135.8800000000001</v>
      </c>
      <c r="J41" s="221">
        <v>1363.7</v>
      </c>
      <c r="K41" s="221">
        <v>1427.99</v>
      </c>
      <c r="L41" s="221">
        <v>1476.77</v>
      </c>
      <c r="M41" s="221">
        <v>1490.7</v>
      </c>
      <c r="N41" s="221">
        <v>1462.82</v>
      </c>
      <c r="O41" s="221">
        <v>1468.82</v>
      </c>
      <c r="P41" s="221">
        <v>1463.47</v>
      </c>
      <c r="Q41" s="221">
        <v>1484.93</v>
      </c>
      <c r="R41" s="221">
        <v>1444.2</v>
      </c>
      <c r="S41" s="221">
        <v>1468.95</v>
      </c>
      <c r="T41" s="221">
        <v>1421.86</v>
      </c>
      <c r="U41" s="221">
        <v>1366.98</v>
      </c>
      <c r="V41" s="221">
        <v>1313.34</v>
      </c>
      <c r="W41" s="221">
        <v>1301.1099999999999</v>
      </c>
      <c r="X41" s="221">
        <v>1279.1500000000001</v>
      </c>
      <c r="Y41" s="221">
        <v>1175.25</v>
      </c>
    </row>
    <row r="42" spans="1:25">
      <c r="A42" s="224">
        <v>20</v>
      </c>
      <c r="B42" s="221">
        <v>969.5</v>
      </c>
      <c r="C42" s="221">
        <v>858.92</v>
      </c>
      <c r="D42" s="221">
        <v>760.47</v>
      </c>
      <c r="E42" s="221">
        <v>693.7</v>
      </c>
      <c r="F42" s="221">
        <v>669.47</v>
      </c>
      <c r="G42" s="221">
        <v>690.63</v>
      </c>
      <c r="H42" s="221">
        <v>855.28</v>
      </c>
      <c r="I42" s="221">
        <v>1042.72</v>
      </c>
      <c r="J42" s="221">
        <v>1124.27</v>
      </c>
      <c r="K42" s="221">
        <v>1298.46</v>
      </c>
      <c r="L42" s="221">
        <v>1308.53</v>
      </c>
      <c r="M42" s="221">
        <v>1197.07</v>
      </c>
      <c r="N42" s="221">
        <v>1326.55</v>
      </c>
      <c r="O42" s="221">
        <v>1313.81</v>
      </c>
      <c r="P42" s="221">
        <v>1260.8</v>
      </c>
      <c r="Q42" s="221">
        <v>1342.43</v>
      </c>
      <c r="R42" s="221">
        <v>1310.4100000000001</v>
      </c>
      <c r="S42" s="221">
        <v>1294.07</v>
      </c>
      <c r="T42" s="221">
        <v>1270.6600000000001</v>
      </c>
      <c r="U42" s="221">
        <v>1087.6300000000001</v>
      </c>
      <c r="V42" s="221">
        <v>1073.43</v>
      </c>
      <c r="W42" s="221">
        <v>1277.5</v>
      </c>
      <c r="X42" s="221">
        <v>1290.1400000000001</v>
      </c>
      <c r="Y42" s="221">
        <v>1177.06</v>
      </c>
    </row>
    <row r="43" spans="1:25">
      <c r="A43" s="224">
        <v>21</v>
      </c>
      <c r="B43" s="221">
        <v>963.06</v>
      </c>
      <c r="C43" s="221">
        <v>832.64</v>
      </c>
      <c r="D43" s="221">
        <v>770.99</v>
      </c>
      <c r="E43" s="221">
        <v>690.74</v>
      </c>
      <c r="F43" s="221">
        <v>657.82</v>
      </c>
      <c r="G43" s="221">
        <v>696.26</v>
      </c>
      <c r="H43" s="221">
        <v>869.18</v>
      </c>
      <c r="I43" s="221">
        <v>978.19</v>
      </c>
      <c r="J43" s="221">
        <v>1048.51</v>
      </c>
      <c r="K43" s="221">
        <v>971.01</v>
      </c>
      <c r="L43" s="221">
        <v>976.83</v>
      </c>
      <c r="M43" s="221">
        <v>970.91</v>
      </c>
      <c r="N43" s="221">
        <v>944.6</v>
      </c>
      <c r="O43" s="221">
        <v>951.17</v>
      </c>
      <c r="P43" s="221">
        <v>958.66</v>
      </c>
      <c r="Q43" s="221">
        <v>853.16</v>
      </c>
      <c r="R43" s="221">
        <v>818.9</v>
      </c>
      <c r="S43" s="221">
        <v>812.81</v>
      </c>
      <c r="T43" s="221">
        <v>842.35</v>
      </c>
      <c r="U43" s="221">
        <v>937.06</v>
      </c>
      <c r="V43" s="221">
        <v>919.19</v>
      </c>
      <c r="W43" s="221">
        <v>1009.57</v>
      </c>
      <c r="X43" s="221">
        <v>1168.06</v>
      </c>
      <c r="Y43" s="221">
        <v>1101.04</v>
      </c>
    </row>
    <row r="44" spans="1:25">
      <c r="A44" s="224">
        <v>22</v>
      </c>
      <c r="B44" s="221">
        <v>837.94</v>
      </c>
      <c r="C44" s="221">
        <v>715.79</v>
      </c>
      <c r="D44" s="221">
        <v>627.66999999999996</v>
      </c>
      <c r="E44" s="221">
        <v>579.30999999999995</v>
      </c>
      <c r="F44" s="221">
        <v>554.79</v>
      </c>
      <c r="G44" s="221">
        <v>584.32000000000005</v>
      </c>
      <c r="H44" s="221">
        <v>730.27</v>
      </c>
      <c r="I44" s="221">
        <v>882.75</v>
      </c>
      <c r="J44" s="221">
        <v>1010.04</v>
      </c>
      <c r="K44" s="221">
        <v>1051.4100000000001</v>
      </c>
      <c r="L44" s="221">
        <v>1073.79</v>
      </c>
      <c r="M44" s="221">
        <v>1086.03</v>
      </c>
      <c r="N44" s="221">
        <v>1060.69</v>
      </c>
      <c r="O44" s="221">
        <v>1089.33</v>
      </c>
      <c r="P44" s="221">
        <v>1050.83</v>
      </c>
      <c r="Q44" s="221">
        <v>1091.8800000000001</v>
      </c>
      <c r="R44" s="221">
        <v>1098.92</v>
      </c>
      <c r="S44" s="221">
        <v>1066.4000000000001</v>
      </c>
      <c r="T44" s="221">
        <v>1044.6600000000001</v>
      </c>
      <c r="U44" s="221">
        <v>1036.6400000000001</v>
      </c>
      <c r="V44" s="221">
        <v>997.76</v>
      </c>
      <c r="W44" s="221">
        <v>1016.21</v>
      </c>
      <c r="X44" s="221">
        <v>1012.56</v>
      </c>
      <c r="Y44" s="221">
        <v>899.92</v>
      </c>
    </row>
    <row r="45" spans="1:25">
      <c r="A45" s="224">
        <v>23</v>
      </c>
      <c r="B45" s="221">
        <v>815.35</v>
      </c>
      <c r="C45" s="221">
        <v>791.62</v>
      </c>
      <c r="D45" s="221">
        <v>732</v>
      </c>
      <c r="E45" s="221">
        <v>652.79</v>
      </c>
      <c r="F45" s="221">
        <v>647.59</v>
      </c>
      <c r="G45" s="221">
        <v>718.78</v>
      </c>
      <c r="H45" s="221">
        <v>299.82</v>
      </c>
      <c r="I45" s="221">
        <v>935.52</v>
      </c>
      <c r="J45" s="221">
        <v>1040.01</v>
      </c>
      <c r="K45" s="221">
        <v>1103.3</v>
      </c>
      <c r="L45" s="221">
        <v>1113.82</v>
      </c>
      <c r="M45" s="221">
        <v>1133.71</v>
      </c>
      <c r="N45" s="221">
        <v>1131.47</v>
      </c>
      <c r="O45" s="221">
        <v>1136.3599999999999</v>
      </c>
      <c r="P45" s="221">
        <v>1111.42</v>
      </c>
      <c r="Q45" s="221">
        <v>1114.99</v>
      </c>
      <c r="R45" s="221">
        <v>1122.8599999999999</v>
      </c>
      <c r="S45" s="221">
        <v>1109.42</v>
      </c>
      <c r="T45" s="221">
        <v>1084.83</v>
      </c>
      <c r="U45" s="221">
        <v>1069.75</v>
      </c>
      <c r="V45" s="221">
        <v>1062.94</v>
      </c>
      <c r="W45" s="221">
        <v>1094.24</v>
      </c>
      <c r="X45" s="221">
        <v>1071.0899999999999</v>
      </c>
      <c r="Y45" s="221">
        <v>971.48</v>
      </c>
    </row>
    <row r="46" spans="1:25">
      <c r="A46" s="224">
        <v>24</v>
      </c>
      <c r="B46" s="221">
        <v>870.02</v>
      </c>
      <c r="C46" s="221">
        <v>812.76</v>
      </c>
      <c r="D46" s="221">
        <v>748.7</v>
      </c>
      <c r="E46" s="221">
        <v>759.62</v>
      </c>
      <c r="F46" s="221">
        <v>719.44</v>
      </c>
      <c r="G46" s="221">
        <v>725.02</v>
      </c>
      <c r="H46" s="221">
        <v>712.77</v>
      </c>
      <c r="I46" s="221">
        <v>760.18</v>
      </c>
      <c r="J46" s="221">
        <v>918.21</v>
      </c>
      <c r="K46" s="221">
        <v>1035.67</v>
      </c>
      <c r="L46" s="221">
        <v>1080.68</v>
      </c>
      <c r="M46" s="221">
        <v>1092.6400000000001</v>
      </c>
      <c r="N46" s="221">
        <v>1086.73</v>
      </c>
      <c r="O46" s="221">
        <v>1087.27</v>
      </c>
      <c r="P46" s="221">
        <v>1073.1300000000001</v>
      </c>
      <c r="Q46" s="221">
        <v>1081.1199999999999</v>
      </c>
      <c r="R46" s="221">
        <v>1084.9100000000001</v>
      </c>
      <c r="S46" s="221">
        <v>1084.75</v>
      </c>
      <c r="T46" s="221">
        <v>1070.69</v>
      </c>
      <c r="U46" s="221">
        <v>1042.93</v>
      </c>
      <c r="V46" s="221">
        <v>1015.95</v>
      </c>
      <c r="W46" s="221">
        <v>1028.5999999999999</v>
      </c>
      <c r="X46" s="221">
        <v>1015.71</v>
      </c>
      <c r="Y46" s="221">
        <v>864.61</v>
      </c>
    </row>
    <row r="47" spans="1:25">
      <c r="A47" s="224">
        <v>25</v>
      </c>
      <c r="B47" s="221">
        <v>863.38</v>
      </c>
      <c r="C47" s="221">
        <v>730.49</v>
      </c>
      <c r="D47" s="221">
        <v>682.06</v>
      </c>
      <c r="E47" s="221">
        <v>632.46</v>
      </c>
      <c r="F47" s="221">
        <v>590.46</v>
      </c>
      <c r="G47" s="221">
        <v>605.42999999999995</v>
      </c>
      <c r="H47" s="221">
        <v>642.26</v>
      </c>
      <c r="I47" s="221">
        <v>690.5</v>
      </c>
      <c r="J47" s="221">
        <v>834.85</v>
      </c>
      <c r="K47" s="221">
        <v>1021.8</v>
      </c>
      <c r="L47" s="221">
        <v>1073.68</v>
      </c>
      <c r="M47" s="221">
        <v>1101.1300000000001</v>
      </c>
      <c r="N47" s="221">
        <v>1092.46</v>
      </c>
      <c r="O47" s="221">
        <v>1119.49</v>
      </c>
      <c r="P47" s="221">
        <v>1120.67</v>
      </c>
      <c r="Q47" s="221">
        <v>1125.95</v>
      </c>
      <c r="R47" s="221">
        <v>1092.29</v>
      </c>
      <c r="S47" s="221">
        <v>1088.1500000000001</v>
      </c>
      <c r="T47" s="221">
        <v>1078.82</v>
      </c>
      <c r="U47" s="221">
        <v>1043.8499999999999</v>
      </c>
      <c r="V47" s="221">
        <v>1013.4</v>
      </c>
      <c r="W47" s="221">
        <v>1055.44</v>
      </c>
      <c r="X47" s="221">
        <v>1047.33</v>
      </c>
      <c r="Y47" s="221">
        <v>894.57</v>
      </c>
    </row>
    <row r="48" spans="1:25">
      <c r="A48" s="224">
        <v>26</v>
      </c>
      <c r="B48" s="221">
        <v>919.6</v>
      </c>
      <c r="C48" s="221">
        <v>855.96</v>
      </c>
      <c r="D48" s="221">
        <v>753.52</v>
      </c>
      <c r="E48" s="221">
        <v>695</v>
      </c>
      <c r="F48" s="221">
        <v>664.16</v>
      </c>
      <c r="G48" s="221">
        <v>684.29</v>
      </c>
      <c r="H48" s="221">
        <v>810.51</v>
      </c>
      <c r="I48" s="221">
        <v>1160.25</v>
      </c>
      <c r="J48" s="221">
        <v>1389.66</v>
      </c>
      <c r="K48" s="221">
        <v>1457.86</v>
      </c>
      <c r="L48" s="221">
        <v>1506.18</v>
      </c>
      <c r="M48" s="221">
        <v>1520.63</v>
      </c>
      <c r="N48" s="221">
        <v>1493.32</v>
      </c>
      <c r="O48" s="221">
        <v>1497.98</v>
      </c>
      <c r="P48" s="221">
        <v>1493.13</v>
      </c>
      <c r="Q48" s="221">
        <v>1513.56</v>
      </c>
      <c r="R48" s="221">
        <v>1473.97</v>
      </c>
      <c r="S48" s="221">
        <v>1497.2</v>
      </c>
      <c r="T48" s="221">
        <v>1450.6</v>
      </c>
      <c r="U48" s="221">
        <v>1393.39</v>
      </c>
      <c r="V48" s="221">
        <v>1340.63</v>
      </c>
      <c r="W48" s="221">
        <v>1328.95</v>
      </c>
      <c r="X48" s="221">
        <v>1306.44</v>
      </c>
      <c r="Y48" s="221">
        <v>1201.83</v>
      </c>
    </row>
    <row r="49" spans="1:25">
      <c r="A49" s="224">
        <v>27</v>
      </c>
      <c r="B49" s="221">
        <v>991.1</v>
      </c>
      <c r="C49" s="221">
        <v>877.47</v>
      </c>
      <c r="D49" s="221">
        <v>777.05</v>
      </c>
      <c r="E49" s="221">
        <v>708.95</v>
      </c>
      <c r="F49" s="221">
        <v>684.78</v>
      </c>
      <c r="G49" s="221">
        <v>706.81</v>
      </c>
      <c r="H49" s="221">
        <v>873.59</v>
      </c>
      <c r="I49" s="221">
        <v>1064.5899999999999</v>
      </c>
      <c r="J49" s="221">
        <v>1144.72</v>
      </c>
      <c r="K49" s="221">
        <v>1324.27</v>
      </c>
      <c r="L49" s="221">
        <v>1332.48</v>
      </c>
      <c r="M49" s="221">
        <v>1219.26</v>
      </c>
      <c r="N49" s="221">
        <v>1351.96</v>
      </c>
      <c r="O49" s="221">
        <v>1339.21</v>
      </c>
      <c r="P49" s="221">
        <v>1286</v>
      </c>
      <c r="Q49" s="221">
        <v>1367.13</v>
      </c>
      <c r="R49" s="221">
        <v>1335.31</v>
      </c>
      <c r="S49" s="221">
        <v>1317.93</v>
      </c>
      <c r="T49" s="221">
        <v>1294.68</v>
      </c>
      <c r="U49" s="221">
        <v>1106.5999999999999</v>
      </c>
      <c r="V49" s="221">
        <v>1092.52</v>
      </c>
      <c r="W49" s="221">
        <v>1300.98</v>
      </c>
      <c r="X49" s="221">
        <v>1314.64</v>
      </c>
      <c r="Y49" s="221">
        <v>1199.7</v>
      </c>
    </row>
    <row r="50" spans="1:25">
      <c r="A50" s="224">
        <v>28</v>
      </c>
      <c r="B50" s="221">
        <v>986.66</v>
      </c>
      <c r="C50" s="221">
        <v>854.16</v>
      </c>
      <c r="D50" s="221">
        <v>789.94</v>
      </c>
      <c r="E50" s="221">
        <v>708.51</v>
      </c>
      <c r="F50" s="221">
        <v>674.75</v>
      </c>
      <c r="G50" s="221">
        <v>714.41</v>
      </c>
      <c r="H50" s="221">
        <v>889.02</v>
      </c>
      <c r="I50" s="221">
        <v>999.5</v>
      </c>
      <c r="J50" s="221">
        <v>1070.6400000000001</v>
      </c>
      <c r="K50" s="221">
        <v>989.98</v>
      </c>
      <c r="L50" s="221">
        <v>994.92</v>
      </c>
      <c r="M50" s="221">
        <v>988.88</v>
      </c>
      <c r="N50" s="221">
        <v>962.89</v>
      </c>
      <c r="O50" s="221">
        <v>969.27</v>
      </c>
      <c r="P50" s="221">
        <v>976.57</v>
      </c>
      <c r="Q50" s="221">
        <v>868.69</v>
      </c>
      <c r="R50" s="221">
        <v>835.36</v>
      </c>
      <c r="S50" s="221">
        <v>828.6</v>
      </c>
      <c r="T50" s="221">
        <v>860.58</v>
      </c>
      <c r="U50" s="221">
        <v>956.03</v>
      </c>
      <c r="V50" s="221">
        <v>937.69</v>
      </c>
      <c r="W50" s="221">
        <v>1030.31</v>
      </c>
      <c r="X50" s="221">
        <v>1191.6300000000001</v>
      </c>
      <c r="Y50" s="221">
        <v>1120.18</v>
      </c>
    </row>
    <row r="51" spans="1:25">
      <c r="A51" s="224">
        <v>29</v>
      </c>
      <c r="B51" s="221">
        <v>860.26</v>
      </c>
      <c r="C51" s="221">
        <v>734.22</v>
      </c>
      <c r="D51" s="221">
        <v>643.77</v>
      </c>
      <c r="E51" s="221">
        <v>594.38</v>
      </c>
      <c r="F51" s="221">
        <v>569.42999999999995</v>
      </c>
      <c r="G51" s="221">
        <v>599.70000000000005</v>
      </c>
      <c r="H51" s="221">
        <v>749.72</v>
      </c>
      <c r="I51" s="221">
        <v>906.63</v>
      </c>
      <c r="J51" s="221">
        <v>1037.1400000000001</v>
      </c>
      <c r="K51" s="221">
        <v>1078.58</v>
      </c>
      <c r="L51" s="221">
        <v>1100.0999999999999</v>
      </c>
      <c r="M51" s="221">
        <v>1110.32</v>
      </c>
      <c r="N51" s="221">
        <v>1084.67</v>
      </c>
      <c r="O51" s="221">
        <v>1112.82</v>
      </c>
      <c r="P51" s="221">
        <v>1074.46</v>
      </c>
      <c r="Q51" s="221">
        <v>1114.27</v>
      </c>
      <c r="R51" s="221">
        <v>1122.94</v>
      </c>
      <c r="S51" s="221">
        <v>1088.73</v>
      </c>
      <c r="T51" s="221">
        <v>1067.17</v>
      </c>
      <c r="U51" s="221">
        <v>1058.1600000000001</v>
      </c>
      <c r="V51" s="221">
        <v>1021.48</v>
      </c>
      <c r="W51" s="221">
        <v>1042.03</v>
      </c>
      <c r="X51" s="221">
        <v>1037.04</v>
      </c>
      <c r="Y51" s="221">
        <v>921.9</v>
      </c>
    </row>
    <row r="52" spans="1:25">
      <c r="A52" s="224">
        <v>30</v>
      </c>
      <c r="B52" s="221">
        <v>834.85</v>
      </c>
      <c r="C52" s="221">
        <v>807.4</v>
      </c>
      <c r="D52" s="221">
        <v>745.98</v>
      </c>
      <c r="E52" s="221">
        <v>665.51</v>
      </c>
      <c r="F52" s="221">
        <v>660.54</v>
      </c>
      <c r="G52" s="221">
        <v>732.46</v>
      </c>
      <c r="H52" s="221">
        <v>307.08999999999997</v>
      </c>
      <c r="I52" s="221">
        <v>958.96</v>
      </c>
      <c r="J52" s="221">
        <v>1062.3499999999999</v>
      </c>
      <c r="K52" s="221">
        <v>1125.3800000000001</v>
      </c>
      <c r="L52" s="221">
        <v>1135.2</v>
      </c>
      <c r="M52" s="221">
        <v>1155.3399999999999</v>
      </c>
      <c r="N52" s="221">
        <v>1153.4100000000001</v>
      </c>
      <c r="O52" s="221">
        <v>1158.29</v>
      </c>
      <c r="P52" s="221">
        <v>1136.1400000000001</v>
      </c>
      <c r="Q52" s="221">
        <v>1139.1600000000001</v>
      </c>
      <c r="R52" s="221">
        <v>1148.8499999999999</v>
      </c>
      <c r="S52" s="221">
        <v>1135.0899999999999</v>
      </c>
      <c r="T52" s="221">
        <v>1110.1600000000001</v>
      </c>
      <c r="U52" s="221">
        <v>1093.1300000000001</v>
      </c>
      <c r="V52" s="221">
        <v>1085.58</v>
      </c>
      <c r="W52" s="221">
        <v>1116.5899999999999</v>
      </c>
      <c r="X52" s="221">
        <v>1094.0899999999999</v>
      </c>
      <c r="Y52" s="221">
        <v>991.17</v>
      </c>
    </row>
    <row r="53" spans="1:25">
      <c r="A53" s="224">
        <v>31</v>
      </c>
      <c r="B53" s="221">
        <v>883.62</v>
      </c>
      <c r="C53" s="221">
        <v>825.61</v>
      </c>
      <c r="D53" s="221">
        <v>761.46</v>
      </c>
      <c r="E53" s="221">
        <v>770.77</v>
      </c>
      <c r="F53" s="221">
        <v>730.31</v>
      </c>
      <c r="G53" s="221">
        <v>736.31</v>
      </c>
      <c r="H53" s="221">
        <v>724.53</v>
      </c>
      <c r="I53" s="221">
        <v>773.61</v>
      </c>
      <c r="J53" s="221">
        <v>931.73</v>
      </c>
      <c r="K53" s="221">
        <v>1051.18</v>
      </c>
      <c r="L53" s="221">
        <v>1095.08</v>
      </c>
      <c r="M53" s="221">
        <v>1107.3499999999999</v>
      </c>
      <c r="N53" s="221">
        <v>1101.45</v>
      </c>
      <c r="O53" s="221">
        <v>1102.56</v>
      </c>
      <c r="P53" s="221">
        <v>1088.79</v>
      </c>
      <c r="Q53" s="221">
        <v>1096.76</v>
      </c>
      <c r="R53" s="221">
        <v>1104.19</v>
      </c>
      <c r="S53" s="221">
        <v>1103.54</v>
      </c>
      <c r="T53" s="221">
        <v>1089.4000000000001</v>
      </c>
      <c r="U53" s="221">
        <v>1060.8499999999999</v>
      </c>
      <c r="V53" s="221">
        <v>1033.6500000000001</v>
      </c>
      <c r="W53" s="221">
        <v>1046.18</v>
      </c>
      <c r="X53" s="221">
        <v>1034.53</v>
      </c>
      <c r="Y53" s="221">
        <v>880.16</v>
      </c>
    </row>
    <row r="54" spans="1:25">
      <c r="A54" s="247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</row>
    <row r="55" spans="1:25">
      <c r="A55" s="456" t="s">
        <v>318</v>
      </c>
      <c r="B55" s="457"/>
      <c r="C55" s="457"/>
      <c r="D55" s="457"/>
      <c r="E55" s="457"/>
      <c r="F55" s="457"/>
      <c r="G55" s="457"/>
      <c r="H55" s="457"/>
      <c r="I55" s="457"/>
      <c r="J55" s="457"/>
      <c r="K55" s="457"/>
      <c r="L55" s="457"/>
      <c r="M55" s="457"/>
      <c r="N55" s="457"/>
      <c r="O55" s="457"/>
      <c r="P55" s="457"/>
      <c r="Q55" s="457"/>
      <c r="R55" s="457"/>
      <c r="S55" s="457"/>
      <c r="T55" s="457"/>
      <c r="U55" s="457"/>
      <c r="V55" s="457"/>
      <c r="W55" s="457"/>
      <c r="X55" s="457"/>
      <c r="Y55" s="457"/>
    </row>
    <row r="56" spans="1:25">
      <c r="A56" s="264" t="s">
        <v>0</v>
      </c>
      <c r="B56" s="263" t="s">
        <v>251</v>
      </c>
      <c r="C56" s="263" t="s">
        <v>252</v>
      </c>
      <c r="D56" s="263" t="s">
        <v>253</v>
      </c>
      <c r="E56" s="263" t="s">
        <v>254</v>
      </c>
      <c r="F56" s="263" t="s">
        <v>255</v>
      </c>
      <c r="G56" s="263" t="s">
        <v>256</v>
      </c>
      <c r="H56" s="263" t="s">
        <v>257</v>
      </c>
      <c r="I56" s="263" t="s">
        <v>258</v>
      </c>
      <c r="J56" s="263" t="s">
        <v>259</v>
      </c>
      <c r="K56" s="263" t="s">
        <v>260</v>
      </c>
      <c r="L56" s="263" t="s">
        <v>261</v>
      </c>
      <c r="M56" s="263" t="s">
        <v>262</v>
      </c>
      <c r="N56" s="263" t="s">
        <v>263</v>
      </c>
      <c r="O56" s="263" t="s">
        <v>264</v>
      </c>
      <c r="P56" s="263" t="s">
        <v>265</v>
      </c>
      <c r="Q56" s="262" t="s">
        <v>266</v>
      </c>
      <c r="R56" s="263" t="s">
        <v>267</v>
      </c>
      <c r="S56" s="263" t="s">
        <v>268</v>
      </c>
      <c r="T56" s="263" t="s">
        <v>269</v>
      </c>
      <c r="U56" s="263" t="s">
        <v>270</v>
      </c>
      <c r="V56" s="263" t="s">
        <v>271</v>
      </c>
      <c r="W56" s="263" t="s">
        <v>272</v>
      </c>
      <c r="X56" s="263" t="s">
        <v>273</v>
      </c>
      <c r="Y56" s="265" t="s">
        <v>274</v>
      </c>
    </row>
    <row r="57" spans="1:25">
      <c r="A57" s="224">
        <v>1</v>
      </c>
      <c r="B57" s="277">
        <v>809.35</v>
      </c>
      <c r="C57" s="221">
        <v>750.65</v>
      </c>
      <c r="D57" s="221">
        <v>715.91</v>
      </c>
      <c r="E57" s="221">
        <v>660.59</v>
      </c>
      <c r="F57" s="221">
        <v>634.17999999999995</v>
      </c>
      <c r="G57" s="221">
        <v>706.09</v>
      </c>
      <c r="H57" s="221">
        <v>861.97</v>
      </c>
      <c r="I57" s="221">
        <v>1051.49</v>
      </c>
      <c r="J57" s="221">
        <v>1223.46</v>
      </c>
      <c r="K57" s="221">
        <v>1292.3399999999999</v>
      </c>
      <c r="L57" s="221">
        <v>1322.15</v>
      </c>
      <c r="M57" s="221">
        <v>1319.17</v>
      </c>
      <c r="N57" s="221">
        <v>1277.4000000000001</v>
      </c>
      <c r="O57" s="221">
        <v>1320.2</v>
      </c>
      <c r="P57" s="221">
        <v>1313.64</v>
      </c>
      <c r="Q57" s="221">
        <v>1328.08</v>
      </c>
      <c r="R57" s="221">
        <v>1312.18</v>
      </c>
      <c r="S57" s="221">
        <v>1297.53</v>
      </c>
      <c r="T57" s="221">
        <v>1291.78</v>
      </c>
      <c r="U57" s="221">
        <v>1256.33</v>
      </c>
      <c r="V57" s="221">
        <v>1232.3</v>
      </c>
      <c r="W57" s="221">
        <v>1305.31</v>
      </c>
      <c r="X57" s="221">
        <v>1230.07</v>
      </c>
      <c r="Y57" s="221">
        <v>1108.1300000000001</v>
      </c>
    </row>
    <row r="58" spans="1:25">
      <c r="A58" s="224">
        <v>2</v>
      </c>
      <c r="B58" s="221">
        <v>917.53</v>
      </c>
      <c r="C58" s="221">
        <v>786.21</v>
      </c>
      <c r="D58" s="221">
        <v>731.74</v>
      </c>
      <c r="E58" s="221">
        <v>705.94</v>
      </c>
      <c r="F58" s="221">
        <v>682.43</v>
      </c>
      <c r="G58" s="221">
        <v>748.16</v>
      </c>
      <c r="H58" s="221">
        <v>960.27</v>
      </c>
      <c r="I58" s="221">
        <v>1150.3399999999999</v>
      </c>
      <c r="J58" s="221">
        <v>1350.48</v>
      </c>
      <c r="K58" s="221">
        <v>1402.93</v>
      </c>
      <c r="L58" s="221">
        <v>1433.82</v>
      </c>
      <c r="M58" s="221">
        <v>1447.01</v>
      </c>
      <c r="N58" s="221">
        <v>1408.54</v>
      </c>
      <c r="O58" s="221">
        <v>1429.09</v>
      </c>
      <c r="P58" s="221">
        <v>1428.19</v>
      </c>
      <c r="Q58" s="221">
        <v>1437.03</v>
      </c>
      <c r="R58" s="221">
        <v>1412.44</v>
      </c>
      <c r="S58" s="221">
        <v>1394.68</v>
      </c>
      <c r="T58" s="221">
        <v>1372.83</v>
      </c>
      <c r="U58" s="221">
        <v>1378.8</v>
      </c>
      <c r="V58" s="221">
        <v>1340.5</v>
      </c>
      <c r="W58" s="221">
        <v>1397.72</v>
      </c>
      <c r="X58" s="221">
        <v>1356.97</v>
      </c>
      <c r="Y58" s="221">
        <v>1164.2</v>
      </c>
    </row>
    <row r="59" spans="1:25">
      <c r="A59" s="224">
        <v>3</v>
      </c>
      <c r="B59" s="221">
        <v>1016.36</v>
      </c>
      <c r="C59" s="221">
        <v>931.7</v>
      </c>
      <c r="D59" s="221">
        <v>858.19</v>
      </c>
      <c r="E59" s="221">
        <v>844.15</v>
      </c>
      <c r="F59" s="221">
        <v>799.58</v>
      </c>
      <c r="G59" s="221">
        <v>845.82</v>
      </c>
      <c r="H59" s="221">
        <v>886</v>
      </c>
      <c r="I59" s="221">
        <v>1032.6500000000001</v>
      </c>
      <c r="J59" s="221">
        <v>1223.26</v>
      </c>
      <c r="K59" s="221">
        <v>1295.3</v>
      </c>
      <c r="L59" s="221">
        <v>1402.94</v>
      </c>
      <c r="M59" s="221">
        <v>1408.99</v>
      </c>
      <c r="N59" s="221">
        <v>1380.8</v>
      </c>
      <c r="O59" s="221">
        <v>1392.73</v>
      </c>
      <c r="P59" s="221">
        <v>1400.33</v>
      </c>
      <c r="Q59" s="221">
        <v>1364.05</v>
      </c>
      <c r="R59" s="221">
        <v>1381.66</v>
      </c>
      <c r="S59" s="221">
        <v>1358.33</v>
      </c>
      <c r="T59" s="221">
        <v>1352.21</v>
      </c>
      <c r="U59" s="221">
        <v>1355.44</v>
      </c>
      <c r="V59" s="221">
        <v>947.06</v>
      </c>
      <c r="W59" s="221">
        <v>1339.64</v>
      </c>
      <c r="X59" s="221">
        <v>1305.6199999999999</v>
      </c>
      <c r="Y59" s="221">
        <v>1231.78</v>
      </c>
    </row>
    <row r="60" spans="1:25">
      <c r="A60" s="224">
        <v>4</v>
      </c>
      <c r="B60" s="221">
        <v>1038.1199999999999</v>
      </c>
      <c r="C60" s="221">
        <v>917.81</v>
      </c>
      <c r="D60" s="221">
        <v>825.98</v>
      </c>
      <c r="E60" s="221">
        <v>724.81</v>
      </c>
      <c r="F60" s="221">
        <v>711.22</v>
      </c>
      <c r="G60" s="221">
        <v>741</v>
      </c>
      <c r="H60" s="221">
        <v>812.75</v>
      </c>
      <c r="I60" s="221">
        <v>927.65</v>
      </c>
      <c r="J60" s="221">
        <v>1088.4000000000001</v>
      </c>
      <c r="K60" s="221">
        <v>1286.51</v>
      </c>
      <c r="L60" s="221">
        <v>1314.09</v>
      </c>
      <c r="M60" s="221">
        <v>1340.14</v>
      </c>
      <c r="N60" s="221">
        <v>1310.4000000000001</v>
      </c>
      <c r="O60" s="221">
        <v>1332.56</v>
      </c>
      <c r="P60" s="221">
        <v>1342.13</v>
      </c>
      <c r="Q60" s="221">
        <v>1351.58</v>
      </c>
      <c r="R60" s="221">
        <v>1342.93</v>
      </c>
      <c r="S60" s="221">
        <v>1353.54</v>
      </c>
      <c r="T60" s="221">
        <v>1340.62</v>
      </c>
      <c r="U60" s="221">
        <v>1311.71</v>
      </c>
      <c r="V60" s="221">
        <v>1275.25</v>
      </c>
      <c r="W60" s="221">
        <v>1291.5</v>
      </c>
      <c r="X60" s="221">
        <v>1249.6199999999999</v>
      </c>
      <c r="Y60" s="221">
        <v>1145.5</v>
      </c>
    </row>
    <row r="61" spans="1:25">
      <c r="A61" s="224">
        <v>5</v>
      </c>
      <c r="B61" s="221">
        <v>842.97</v>
      </c>
      <c r="C61" s="221">
        <v>737.9</v>
      </c>
      <c r="D61" s="221">
        <v>678.89</v>
      </c>
      <c r="E61" s="221">
        <v>624.30999999999995</v>
      </c>
      <c r="F61" s="221">
        <v>617.47</v>
      </c>
      <c r="G61" s="221">
        <v>687.52</v>
      </c>
      <c r="H61" s="221">
        <v>864.2</v>
      </c>
      <c r="I61" s="221">
        <v>1115.94</v>
      </c>
      <c r="J61" s="221">
        <v>1306.77</v>
      </c>
      <c r="K61" s="221">
        <v>1369.95</v>
      </c>
      <c r="L61" s="221">
        <v>1427.13</v>
      </c>
      <c r="M61" s="221">
        <v>1429.61</v>
      </c>
      <c r="N61" s="221">
        <v>1399.1</v>
      </c>
      <c r="O61" s="221">
        <v>1427.54</v>
      </c>
      <c r="P61" s="221">
        <v>1428.85</v>
      </c>
      <c r="Q61" s="221">
        <v>1438.08</v>
      </c>
      <c r="R61" s="221">
        <v>1412.36</v>
      </c>
      <c r="S61" s="221">
        <v>1389.93</v>
      </c>
      <c r="T61" s="221">
        <v>1369</v>
      </c>
      <c r="U61" s="221">
        <v>1341.41</v>
      </c>
      <c r="V61" s="221">
        <v>1300.8599999999999</v>
      </c>
      <c r="W61" s="221">
        <v>1322.1</v>
      </c>
      <c r="X61" s="221">
        <v>1182.1300000000001</v>
      </c>
      <c r="Y61" s="221">
        <v>1013.19</v>
      </c>
    </row>
    <row r="62" spans="1:25">
      <c r="A62" s="224">
        <v>6</v>
      </c>
      <c r="B62" s="221">
        <v>909.49</v>
      </c>
      <c r="C62" s="221">
        <v>773.97</v>
      </c>
      <c r="D62" s="221">
        <v>740.44</v>
      </c>
      <c r="E62" s="221">
        <v>601.82000000000005</v>
      </c>
      <c r="F62" s="221">
        <v>618.11</v>
      </c>
      <c r="G62" s="221">
        <v>708.05</v>
      </c>
      <c r="H62" s="221">
        <v>870.76</v>
      </c>
      <c r="I62" s="221">
        <v>1082.94</v>
      </c>
      <c r="J62" s="221">
        <v>1173.4100000000001</v>
      </c>
      <c r="K62" s="221">
        <v>1198.21</v>
      </c>
      <c r="L62" s="221">
        <v>1237.7</v>
      </c>
      <c r="M62" s="221">
        <v>1257.3399999999999</v>
      </c>
      <c r="N62" s="221">
        <v>1207.93</v>
      </c>
      <c r="O62" s="221">
        <v>1248.42</v>
      </c>
      <c r="P62" s="221">
        <v>1288.24</v>
      </c>
      <c r="Q62" s="221">
        <v>1298.82</v>
      </c>
      <c r="R62" s="221">
        <v>1385.64</v>
      </c>
      <c r="S62" s="221">
        <v>1364</v>
      </c>
      <c r="T62" s="221">
        <v>1325.56</v>
      </c>
      <c r="U62" s="221">
        <v>1320.2</v>
      </c>
      <c r="V62" s="221">
        <v>1278.26</v>
      </c>
      <c r="W62" s="221">
        <v>1307.26</v>
      </c>
      <c r="X62" s="221">
        <v>1156.03</v>
      </c>
      <c r="Y62" s="221">
        <v>1041.48</v>
      </c>
    </row>
    <row r="63" spans="1:25">
      <c r="A63" s="224">
        <v>7</v>
      </c>
      <c r="B63" s="221">
        <v>679.53</v>
      </c>
      <c r="C63" s="221">
        <v>573.98</v>
      </c>
      <c r="D63" s="221">
        <v>426.49</v>
      </c>
      <c r="E63" s="221">
        <v>44.79</v>
      </c>
      <c r="F63" s="221">
        <v>44.79</v>
      </c>
      <c r="G63" s="221">
        <v>497.17</v>
      </c>
      <c r="H63" s="221">
        <v>724.03</v>
      </c>
      <c r="I63" s="221">
        <v>956.27</v>
      </c>
      <c r="J63" s="221">
        <v>1188.6400000000001</v>
      </c>
      <c r="K63" s="221">
        <v>1244.78</v>
      </c>
      <c r="L63" s="221">
        <v>1304.6600000000001</v>
      </c>
      <c r="M63" s="221">
        <v>1298.33</v>
      </c>
      <c r="N63" s="221">
        <v>1212.5999999999999</v>
      </c>
      <c r="O63" s="221">
        <v>1232.9000000000001</v>
      </c>
      <c r="P63" s="221">
        <v>1229.1400000000001</v>
      </c>
      <c r="Q63" s="221">
        <v>1239.6099999999999</v>
      </c>
      <c r="R63" s="221">
        <v>1227.57</v>
      </c>
      <c r="S63" s="221">
        <v>1215.25</v>
      </c>
      <c r="T63" s="221">
        <v>1252.27</v>
      </c>
      <c r="U63" s="221">
        <v>1216.01</v>
      </c>
      <c r="V63" s="221">
        <v>1207.1199999999999</v>
      </c>
      <c r="W63" s="221">
        <v>1191.07</v>
      </c>
      <c r="X63" s="221">
        <v>1091.79</v>
      </c>
      <c r="Y63" s="221">
        <v>997.91</v>
      </c>
    </row>
    <row r="64" spans="1:25">
      <c r="A64" s="224">
        <v>8</v>
      </c>
      <c r="B64" s="221">
        <v>761.12</v>
      </c>
      <c r="C64" s="221">
        <v>637.71</v>
      </c>
      <c r="D64" s="221">
        <v>502.38</v>
      </c>
      <c r="E64" s="221">
        <v>434.71</v>
      </c>
      <c r="F64" s="221">
        <v>46.98</v>
      </c>
      <c r="G64" s="221">
        <v>558.55999999999995</v>
      </c>
      <c r="H64" s="221">
        <v>741.97</v>
      </c>
      <c r="I64" s="221">
        <v>953.65</v>
      </c>
      <c r="J64" s="221">
        <v>1180.08</v>
      </c>
      <c r="K64" s="221">
        <v>1172.94</v>
      </c>
      <c r="L64" s="221">
        <v>1201</v>
      </c>
      <c r="M64" s="221">
        <v>1221.51</v>
      </c>
      <c r="N64" s="221">
        <v>1188.69</v>
      </c>
      <c r="O64" s="221">
        <v>1235.8499999999999</v>
      </c>
      <c r="P64" s="221">
        <v>1236.73</v>
      </c>
      <c r="Q64" s="221">
        <v>1321.21</v>
      </c>
      <c r="R64" s="221">
        <v>1274.1600000000001</v>
      </c>
      <c r="S64" s="221">
        <v>1283.08</v>
      </c>
      <c r="T64" s="221">
        <v>1191.55</v>
      </c>
      <c r="U64" s="221">
        <v>1173.97</v>
      </c>
      <c r="V64" s="221">
        <v>1171.06</v>
      </c>
      <c r="W64" s="221">
        <v>1159.1400000000001</v>
      </c>
      <c r="X64" s="221">
        <v>1077.49</v>
      </c>
      <c r="Y64" s="221">
        <v>892.74</v>
      </c>
    </row>
    <row r="65" spans="1:25">
      <c r="A65" s="224">
        <v>9</v>
      </c>
      <c r="B65" s="221">
        <v>1023.82</v>
      </c>
      <c r="C65" s="221">
        <v>892.46</v>
      </c>
      <c r="D65" s="221">
        <v>823.66</v>
      </c>
      <c r="E65" s="221">
        <v>747.96</v>
      </c>
      <c r="F65" s="221">
        <v>731.22</v>
      </c>
      <c r="G65" s="221">
        <v>814.28</v>
      </c>
      <c r="H65" s="221">
        <v>796.04</v>
      </c>
      <c r="I65" s="221">
        <v>1002.32</v>
      </c>
      <c r="J65" s="221">
        <v>1195.5</v>
      </c>
      <c r="K65" s="221">
        <v>1269.69</v>
      </c>
      <c r="L65" s="221">
        <v>1267.99</v>
      </c>
      <c r="M65" s="221">
        <v>1244.8599999999999</v>
      </c>
      <c r="N65" s="221">
        <v>1218.07</v>
      </c>
      <c r="O65" s="221">
        <v>1232.77</v>
      </c>
      <c r="P65" s="221">
        <v>1244.3</v>
      </c>
      <c r="Q65" s="221">
        <v>1249.98</v>
      </c>
      <c r="R65" s="221">
        <v>1242.58</v>
      </c>
      <c r="S65" s="221">
        <v>1205.56</v>
      </c>
      <c r="T65" s="221">
        <v>1181.31</v>
      </c>
      <c r="U65" s="221">
        <v>1213.2</v>
      </c>
      <c r="V65" s="221">
        <v>1169.3699999999999</v>
      </c>
      <c r="W65" s="221">
        <v>1167.67</v>
      </c>
      <c r="X65" s="221">
        <v>1088.1099999999999</v>
      </c>
      <c r="Y65" s="221">
        <v>997.26</v>
      </c>
    </row>
    <row r="66" spans="1:25">
      <c r="A66" s="224">
        <v>10</v>
      </c>
      <c r="B66" s="221">
        <v>888.13</v>
      </c>
      <c r="C66" s="221">
        <v>734.47</v>
      </c>
      <c r="D66" s="221">
        <v>659.21</v>
      </c>
      <c r="E66" s="221">
        <v>608.61</v>
      </c>
      <c r="F66" s="221">
        <v>592.35</v>
      </c>
      <c r="G66" s="221">
        <v>625.16999999999996</v>
      </c>
      <c r="H66" s="221">
        <v>699.13</v>
      </c>
      <c r="I66" s="221">
        <v>803.51</v>
      </c>
      <c r="J66" s="221">
        <v>905.79</v>
      </c>
      <c r="K66" s="221">
        <v>1145.3</v>
      </c>
      <c r="L66" s="221">
        <v>1158.69</v>
      </c>
      <c r="M66" s="221">
        <v>1169.04</v>
      </c>
      <c r="N66" s="221">
        <v>1170.8900000000001</v>
      </c>
      <c r="O66" s="221">
        <v>1175.57</v>
      </c>
      <c r="P66" s="221">
        <v>1169.5999999999999</v>
      </c>
      <c r="Q66" s="221">
        <v>1166.18</v>
      </c>
      <c r="R66" s="221">
        <v>1136.72</v>
      </c>
      <c r="S66" s="221">
        <v>1128.7</v>
      </c>
      <c r="T66" s="221">
        <v>1039.27</v>
      </c>
      <c r="U66" s="221">
        <v>1084.1300000000001</v>
      </c>
      <c r="V66" s="221">
        <v>1070.07</v>
      </c>
      <c r="W66" s="221">
        <v>1222.7</v>
      </c>
      <c r="X66" s="221">
        <v>1163.3900000000001</v>
      </c>
      <c r="Y66" s="221">
        <v>1117.1300000000001</v>
      </c>
    </row>
    <row r="67" spans="1:25">
      <c r="A67" s="224">
        <v>11</v>
      </c>
      <c r="B67" s="221">
        <v>959.23</v>
      </c>
      <c r="C67" s="221">
        <v>786.87</v>
      </c>
      <c r="D67" s="221">
        <v>720.17</v>
      </c>
      <c r="E67" s="221">
        <v>654.17999999999995</v>
      </c>
      <c r="F67" s="221">
        <v>615.08000000000004</v>
      </c>
      <c r="G67" s="221">
        <v>630.99</v>
      </c>
      <c r="H67" s="221">
        <v>692.05</v>
      </c>
      <c r="I67" s="221">
        <v>762.97</v>
      </c>
      <c r="J67" s="221">
        <v>889.61</v>
      </c>
      <c r="K67" s="221">
        <v>1041.3399999999999</v>
      </c>
      <c r="L67" s="221">
        <v>1087.9000000000001</v>
      </c>
      <c r="M67" s="221">
        <v>1037.47</v>
      </c>
      <c r="N67" s="221">
        <v>1027.6300000000001</v>
      </c>
      <c r="O67" s="221">
        <v>1040.33</v>
      </c>
      <c r="P67" s="221">
        <v>1051.3399999999999</v>
      </c>
      <c r="Q67" s="221">
        <v>1055.47</v>
      </c>
      <c r="R67" s="221">
        <v>1058.99</v>
      </c>
      <c r="S67" s="221">
        <v>1069.83</v>
      </c>
      <c r="T67" s="221">
        <v>1057.8399999999999</v>
      </c>
      <c r="U67" s="221">
        <v>1029.45</v>
      </c>
      <c r="V67" s="221">
        <v>1165.26</v>
      </c>
      <c r="W67" s="221">
        <v>1175.8699999999999</v>
      </c>
      <c r="X67" s="221">
        <v>1145.4000000000001</v>
      </c>
      <c r="Y67" s="221">
        <v>1074.82</v>
      </c>
    </row>
    <row r="68" spans="1:25">
      <c r="A68" s="224">
        <v>12</v>
      </c>
      <c r="B68" s="221">
        <v>802.9</v>
      </c>
      <c r="C68" s="221">
        <v>694.63</v>
      </c>
      <c r="D68" s="221">
        <v>617.69000000000005</v>
      </c>
      <c r="E68" s="221">
        <v>579.35</v>
      </c>
      <c r="F68" s="221">
        <v>546.32000000000005</v>
      </c>
      <c r="G68" s="221">
        <v>572.04999999999995</v>
      </c>
      <c r="H68" s="221">
        <v>746.55</v>
      </c>
      <c r="I68" s="221">
        <v>1239.46</v>
      </c>
      <c r="J68" s="221">
        <v>1238.76</v>
      </c>
      <c r="K68" s="221">
        <v>1420.57</v>
      </c>
      <c r="L68" s="221">
        <v>1395.95</v>
      </c>
      <c r="M68" s="221">
        <v>1354.28</v>
      </c>
      <c r="N68" s="221">
        <v>1333.65</v>
      </c>
      <c r="O68" s="221">
        <v>1395.51</v>
      </c>
      <c r="P68" s="221">
        <v>1387.98</v>
      </c>
      <c r="Q68" s="221">
        <v>1415.06</v>
      </c>
      <c r="R68" s="221">
        <v>1382.07</v>
      </c>
      <c r="S68" s="221">
        <v>1339.51</v>
      </c>
      <c r="T68" s="221">
        <v>1279.72</v>
      </c>
      <c r="U68" s="221">
        <v>1276.3900000000001</v>
      </c>
      <c r="V68" s="221">
        <v>1218.75</v>
      </c>
      <c r="W68" s="221">
        <v>1226.82</v>
      </c>
      <c r="X68" s="221">
        <v>1306.6099999999999</v>
      </c>
      <c r="Y68" s="221">
        <v>1239.24</v>
      </c>
    </row>
    <row r="69" spans="1:25">
      <c r="A69" s="224">
        <v>13</v>
      </c>
      <c r="B69" s="221">
        <v>924.94</v>
      </c>
      <c r="C69" s="221">
        <v>797.35</v>
      </c>
      <c r="D69" s="221">
        <v>728.8</v>
      </c>
      <c r="E69" s="221">
        <v>661.7</v>
      </c>
      <c r="F69" s="221">
        <v>651.97</v>
      </c>
      <c r="G69" s="221">
        <v>727.39</v>
      </c>
      <c r="H69" s="221">
        <v>751.14</v>
      </c>
      <c r="I69" s="221">
        <v>1002.31</v>
      </c>
      <c r="J69" s="221">
        <v>1233.83</v>
      </c>
      <c r="K69" s="221">
        <v>1447.94</v>
      </c>
      <c r="L69" s="221">
        <v>1532.07</v>
      </c>
      <c r="M69" s="221">
        <v>1492.83</v>
      </c>
      <c r="N69" s="221">
        <v>1520.25</v>
      </c>
      <c r="O69" s="221">
        <v>1517.71</v>
      </c>
      <c r="P69" s="221">
        <v>1514.76</v>
      </c>
      <c r="Q69" s="221">
        <v>1487.74</v>
      </c>
      <c r="R69" s="221">
        <v>1489.53</v>
      </c>
      <c r="S69" s="221">
        <v>1453.91</v>
      </c>
      <c r="T69" s="221">
        <v>1382.37</v>
      </c>
      <c r="U69" s="221">
        <v>1442.64</v>
      </c>
      <c r="V69" s="221">
        <v>1169.17</v>
      </c>
      <c r="W69" s="221">
        <v>1172.47</v>
      </c>
      <c r="X69" s="221">
        <v>1122.04</v>
      </c>
      <c r="Y69" s="221">
        <v>1280.9100000000001</v>
      </c>
    </row>
    <row r="70" spans="1:25">
      <c r="A70" s="224">
        <v>14</v>
      </c>
      <c r="B70" s="221">
        <v>981.43</v>
      </c>
      <c r="C70" s="221">
        <v>883.87</v>
      </c>
      <c r="D70" s="221">
        <v>781.08</v>
      </c>
      <c r="E70" s="221">
        <v>708.58</v>
      </c>
      <c r="F70" s="221">
        <v>697.5</v>
      </c>
      <c r="G70" s="221">
        <v>767.02</v>
      </c>
      <c r="H70" s="221">
        <v>1026.52</v>
      </c>
      <c r="I70" s="221">
        <v>1217.01</v>
      </c>
      <c r="J70" s="221">
        <v>1394.94</v>
      </c>
      <c r="K70" s="221">
        <v>1436.07</v>
      </c>
      <c r="L70" s="221">
        <v>1582.66</v>
      </c>
      <c r="M70" s="221">
        <v>1582.15</v>
      </c>
      <c r="N70" s="221">
        <v>1570.48</v>
      </c>
      <c r="O70" s="221">
        <v>1563.88</v>
      </c>
      <c r="P70" s="221">
        <v>1494.88</v>
      </c>
      <c r="Q70" s="221">
        <v>1484.62</v>
      </c>
      <c r="R70" s="221">
        <v>1323.59</v>
      </c>
      <c r="S70" s="221">
        <v>1418.67</v>
      </c>
      <c r="T70" s="221">
        <v>1458.35</v>
      </c>
      <c r="U70" s="221">
        <v>1441.07</v>
      </c>
      <c r="V70" s="221">
        <v>1448.47</v>
      </c>
      <c r="W70" s="221">
        <v>1465.6</v>
      </c>
      <c r="X70" s="221">
        <v>1417.71</v>
      </c>
      <c r="Y70" s="221">
        <v>1258.77</v>
      </c>
    </row>
    <row r="71" spans="1:25">
      <c r="A71" s="224">
        <v>15</v>
      </c>
      <c r="B71" s="221">
        <v>1037.76</v>
      </c>
      <c r="C71" s="221">
        <v>901.68</v>
      </c>
      <c r="D71" s="221">
        <v>784.46</v>
      </c>
      <c r="E71" s="221">
        <v>751.71</v>
      </c>
      <c r="F71" s="221">
        <v>740.43</v>
      </c>
      <c r="G71" s="221">
        <v>785.62</v>
      </c>
      <c r="H71" s="221">
        <v>969.07</v>
      </c>
      <c r="I71" s="221">
        <v>1220.8499999999999</v>
      </c>
      <c r="J71" s="221">
        <v>1430.65</v>
      </c>
      <c r="K71" s="221">
        <v>1460.05</v>
      </c>
      <c r="L71" s="221">
        <v>1510.83</v>
      </c>
      <c r="M71" s="221">
        <v>1483.18</v>
      </c>
      <c r="N71" s="221">
        <v>1443.36</v>
      </c>
      <c r="O71" s="221">
        <v>1483.14</v>
      </c>
      <c r="P71" s="221">
        <v>1415.21</v>
      </c>
      <c r="Q71" s="221">
        <v>1430.18</v>
      </c>
      <c r="R71" s="221">
        <v>1420.88</v>
      </c>
      <c r="S71" s="221">
        <v>1269.83</v>
      </c>
      <c r="T71" s="221">
        <v>1425.11</v>
      </c>
      <c r="U71" s="221">
        <v>1518.41</v>
      </c>
      <c r="V71" s="221">
        <v>1442.14</v>
      </c>
      <c r="W71" s="221">
        <v>1434.5</v>
      </c>
      <c r="X71" s="221">
        <v>1380.55</v>
      </c>
      <c r="Y71" s="221">
        <v>1289.95</v>
      </c>
    </row>
    <row r="72" spans="1:25">
      <c r="A72" s="224">
        <v>16</v>
      </c>
      <c r="B72" s="221">
        <v>1019.78</v>
      </c>
      <c r="C72" s="221">
        <v>882.22</v>
      </c>
      <c r="D72" s="221">
        <v>797.25</v>
      </c>
      <c r="E72" s="221">
        <v>727.56</v>
      </c>
      <c r="F72" s="221">
        <v>702.66</v>
      </c>
      <c r="G72" s="221">
        <v>751.66</v>
      </c>
      <c r="H72" s="221">
        <v>923.1</v>
      </c>
      <c r="I72" s="221">
        <v>1163.1099999999999</v>
      </c>
      <c r="J72" s="221">
        <v>1396.33</v>
      </c>
      <c r="K72" s="221">
        <v>1421.48</v>
      </c>
      <c r="L72" s="221">
        <v>1487.78</v>
      </c>
      <c r="M72" s="221">
        <v>1478.61</v>
      </c>
      <c r="N72" s="221">
        <v>1458.55</v>
      </c>
      <c r="O72" s="221">
        <v>1488.3</v>
      </c>
      <c r="P72" s="221">
        <v>1502.75</v>
      </c>
      <c r="Q72" s="221">
        <v>1311.06</v>
      </c>
      <c r="R72" s="221">
        <v>1508.51</v>
      </c>
      <c r="S72" s="221">
        <v>1610.4</v>
      </c>
      <c r="T72" s="221">
        <v>1532.12</v>
      </c>
      <c r="U72" s="221">
        <v>1518.04</v>
      </c>
      <c r="V72" s="221">
        <v>1438.9</v>
      </c>
      <c r="W72" s="221">
        <v>1467.77</v>
      </c>
      <c r="X72" s="221">
        <v>1449</v>
      </c>
      <c r="Y72" s="221">
        <v>1305.22</v>
      </c>
    </row>
    <row r="73" spans="1:25">
      <c r="A73" s="224">
        <v>17</v>
      </c>
      <c r="B73" s="221">
        <v>1194.08</v>
      </c>
      <c r="C73" s="221">
        <v>1084.3599999999999</v>
      </c>
      <c r="D73" s="221">
        <v>949.84</v>
      </c>
      <c r="E73" s="221">
        <v>846.39</v>
      </c>
      <c r="F73" s="221">
        <v>796.67</v>
      </c>
      <c r="G73" s="221">
        <v>817.12</v>
      </c>
      <c r="H73" s="221">
        <v>880.97</v>
      </c>
      <c r="I73" s="221">
        <v>1070.3499999999999</v>
      </c>
      <c r="J73" s="221">
        <v>1350.89</v>
      </c>
      <c r="K73" s="221">
        <v>1460.48</v>
      </c>
      <c r="L73" s="221">
        <v>1530</v>
      </c>
      <c r="M73" s="221">
        <v>1557.07</v>
      </c>
      <c r="N73" s="221">
        <v>1551.35</v>
      </c>
      <c r="O73" s="221">
        <v>1534.86</v>
      </c>
      <c r="P73" s="221">
        <v>1531.16</v>
      </c>
      <c r="Q73" s="221">
        <v>1520.88</v>
      </c>
      <c r="R73" s="221">
        <v>1476.25</v>
      </c>
      <c r="S73" s="221">
        <v>1437.12</v>
      </c>
      <c r="T73" s="221">
        <v>1399.17</v>
      </c>
      <c r="U73" s="221">
        <v>1401.09</v>
      </c>
      <c r="V73" s="221">
        <v>1302.3800000000001</v>
      </c>
      <c r="W73" s="221">
        <v>1337.25</v>
      </c>
      <c r="X73" s="221">
        <v>1282.8800000000001</v>
      </c>
      <c r="Y73" s="221">
        <v>1257.8499999999999</v>
      </c>
    </row>
    <row r="74" spans="1:25">
      <c r="A74" s="224">
        <v>18</v>
      </c>
      <c r="B74" s="221">
        <v>1051.98</v>
      </c>
      <c r="C74" s="221">
        <v>978.6</v>
      </c>
      <c r="D74" s="221">
        <v>870.75</v>
      </c>
      <c r="E74" s="221">
        <v>768.9</v>
      </c>
      <c r="F74" s="221">
        <v>720.17</v>
      </c>
      <c r="G74" s="221">
        <v>730.34</v>
      </c>
      <c r="H74" s="221">
        <v>819.74</v>
      </c>
      <c r="I74" s="221">
        <v>884.7</v>
      </c>
      <c r="J74" s="221">
        <v>1101.6300000000001</v>
      </c>
      <c r="K74" s="221">
        <v>1291.1400000000001</v>
      </c>
      <c r="L74" s="221">
        <v>1360.01</v>
      </c>
      <c r="M74" s="221">
        <v>1387.58</v>
      </c>
      <c r="N74" s="221">
        <v>1380.91</v>
      </c>
      <c r="O74" s="221">
        <v>1403.13</v>
      </c>
      <c r="P74" s="221">
        <v>1403.23</v>
      </c>
      <c r="Q74" s="221">
        <v>1415.18</v>
      </c>
      <c r="R74" s="221">
        <v>1339.01</v>
      </c>
      <c r="S74" s="221">
        <v>1356.01</v>
      </c>
      <c r="T74" s="221">
        <v>1359.3</v>
      </c>
      <c r="U74" s="221">
        <v>1329.72</v>
      </c>
      <c r="V74" s="221">
        <v>1305.5999999999999</v>
      </c>
      <c r="W74" s="221">
        <v>1313.05</v>
      </c>
      <c r="X74" s="221">
        <v>1319.85</v>
      </c>
      <c r="Y74" s="221">
        <v>1197.46</v>
      </c>
    </row>
    <row r="75" spans="1:25">
      <c r="A75" s="224">
        <v>19</v>
      </c>
      <c r="B75" s="221">
        <v>1012.67</v>
      </c>
      <c r="C75" s="221">
        <v>904.9</v>
      </c>
      <c r="D75" s="221">
        <v>834.55</v>
      </c>
      <c r="E75" s="221">
        <v>698.4</v>
      </c>
      <c r="F75" s="221">
        <v>655.88</v>
      </c>
      <c r="G75" s="221">
        <v>697.86</v>
      </c>
      <c r="H75" s="221">
        <v>949.92</v>
      </c>
      <c r="I75" s="221">
        <v>1180.67</v>
      </c>
      <c r="J75" s="221">
        <v>1408.49</v>
      </c>
      <c r="K75" s="221">
        <v>1472.78</v>
      </c>
      <c r="L75" s="221">
        <v>1521.56</v>
      </c>
      <c r="M75" s="221">
        <v>1535.49</v>
      </c>
      <c r="N75" s="221">
        <v>1507.61</v>
      </c>
      <c r="O75" s="221">
        <v>1513.61</v>
      </c>
      <c r="P75" s="221">
        <v>1508.26</v>
      </c>
      <c r="Q75" s="221">
        <v>1529.72</v>
      </c>
      <c r="R75" s="221">
        <v>1488.99</v>
      </c>
      <c r="S75" s="221">
        <v>1513.74</v>
      </c>
      <c r="T75" s="221">
        <v>1466.65</v>
      </c>
      <c r="U75" s="221">
        <v>1411.77</v>
      </c>
      <c r="V75" s="221">
        <v>1358.13</v>
      </c>
      <c r="W75" s="221">
        <v>1345.9</v>
      </c>
      <c r="X75" s="221">
        <v>1323.94</v>
      </c>
      <c r="Y75" s="221">
        <v>1220.04</v>
      </c>
    </row>
    <row r="76" spans="1:25">
      <c r="A76" s="224">
        <v>20</v>
      </c>
      <c r="B76" s="221">
        <v>1014.29</v>
      </c>
      <c r="C76" s="221">
        <v>903.71</v>
      </c>
      <c r="D76" s="221">
        <v>805.26</v>
      </c>
      <c r="E76" s="221">
        <v>738.49</v>
      </c>
      <c r="F76" s="221">
        <v>714.26</v>
      </c>
      <c r="G76" s="221">
        <v>735.42</v>
      </c>
      <c r="H76" s="221">
        <v>900.07</v>
      </c>
      <c r="I76" s="221">
        <v>1087.51</v>
      </c>
      <c r="J76" s="221">
        <v>1169.06</v>
      </c>
      <c r="K76" s="221">
        <v>1343.25</v>
      </c>
      <c r="L76" s="221">
        <v>1353.32</v>
      </c>
      <c r="M76" s="221">
        <v>1241.8599999999999</v>
      </c>
      <c r="N76" s="221">
        <v>1371.34</v>
      </c>
      <c r="O76" s="221">
        <v>1358.6</v>
      </c>
      <c r="P76" s="221">
        <v>1305.5899999999999</v>
      </c>
      <c r="Q76" s="221">
        <v>1387.22</v>
      </c>
      <c r="R76" s="221">
        <v>1355.2</v>
      </c>
      <c r="S76" s="221">
        <v>1338.86</v>
      </c>
      <c r="T76" s="221">
        <v>1315.45</v>
      </c>
      <c r="U76" s="221">
        <v>1132.42</v>
      </c>
      <c r="V76" s="221">
        <v>1118.22</v>
      </c>
      <c r="W76" s="221">
        <v>1322.29</v>
      </c>
      <c r="X76" s="221">
        <v>1334.93</v>
      </c>
      <c r="Y76" s="221">
        <v>1221.8499999999999</v>
      </c>
    </row>
    <row r="77" spans="1:25">
      <c r="A77" s="224">
        <v>21</v>
      </c>
      <c r="B77" s="221">
        <v>1007.85</v>
      </c>
      <c r="C77" s="221">
        <v>877.43</v>
      </c>
      <c r="D77" s="221">
        <v>815.78</v>
      </c>
      <c r="E77" s="221">
        <v>735.53</v>
      </c>
      <c r="F77" s="221">
        <v>702.61</v>
      </c>
      <c r="G77" s="221">
        <v>741.05</v>
      </c>
      <c r="H77" s="221">
        <v>913.97</v>
      </c>
      <c r="I77" s="221">
        <v>1022.98</v>
      </c>
      <c r="J77" s="221">
        <v>1093.3</v>
      </c>
      <c r="K77" s="221">
        <v>1015.8</v>
      </c>
      <c r="L77" s="221">
        <v>1021.62</v>
      </c>
      <c r="M77" s="221">
        <v>1015.7</v>
      </c>
      <c r="N77" s="221">
        <v>989.39</v>
      </c>
      <c r="O77" s="221">
        <v>995.96</v>
      </c>
      <c r="P77" s="221">
        <v>1003.45</v>
      </c>
      <c r="Q77" s="221">
        <v>897.95</v>
      </c>
      <c r="R77" s="221">
        <v>863.69</v>
      </c>
      <c r="S77" s="221">
        <v>857.6</v>
      </c>
      <c r="T77" s="221">
        <v>887.14</v>
      </c>
      <c r="U77" s="221">
        <v>981.85</v>
      </c>
      <c r="V77" s="221">
        <v>963.98</v>
      </c>
      <c r="W77" s="221">
        <v>1054.3599999999999</v>
      </c>
      <c r="X77" s="221">
        <v>1212.8499999999999</v>
      </c>
      <c r="Y77" s="221">
        <v>1145.83</v>
      </c>
    </row>
    <row r="78" spans="1:25">
      <c r="A78" s="224">
        <v>22</v>
      </c>
      <c r="B78" s="221">
        <v>882.73</v>
      </c>
      <c r="C78" s="221">
        <v>760.58</v>
      </c>
      <c r="D78" s="221">
        <v>672.46</v>
      </c>
      <c r="E78" s="221">
        <v>624.1</v>
      </c>
      <c r="F78" s="221">
        <v>599.58000000000004</v>
      </c>
      <c r="G78" s="221">
        <v>629.11</v>
      </c>
      <c r="H78" s="221">
        <v>775.06</v>
      </c>
      <c r="I78" s="221">
        <v>927.54</v>
      </c>
      <c r="J78" s="221">
        <v>1054.83</v>
      </c>
      <c r="K78" s="221">
        <v>1096.2</v>
      </c>
      <c r="L78" s="221">
        <v>1118.58</v>
      </c>
      <c r="M78" s="221">
        <v>1130.82</v>
      </c>
      <c r="N78" s="221">
        <v>1105.48</v>
      </c>
      <c r="O78" s="221">
        <v>1134.1199999999999</v>
      </c>
      <c r="P78" s="221">
        <v>1095.6199999999999</v>
      </c>
      <c r="Q78" s="221">
        <v>1136.67</v>
      </c>
      <c r="R78" s="221">
        <v>1143.71</v>
      </c>
      <c r="S78" s="221">
        <v>1111.19</v>
      </c>
      <c r="T78" s="221">
        <v>1089.45</v>
      </c>
      <c r="U78" s="221">
        <v>1081.43</v>
      </c>
      <c r="V78" s="221">
        <v>1042.55</v>
      </c>
      <c r="W78" s="221">
        <v>1061</v>
      </c>
      <c r="X78" s="221">
        <v>1057.3499999999999</v>
      </c>
      <c r="Y78" s="221">
        <v>944.71</v>
      </c>
    </row>
    <row r="79" spans="1:25">
      <c r="A79" s="224">
        <v>23</v>
      </c>
      <c r="B79" s="221">
        <v>860.14</v>
      </c>
      <c r="C79" s="221">
        <v>836.41</v>
      </c>
      <c r="D79" s="221">
        <v>776.79</v>
      </c>
      <c r="E79" s="221">
        <v>697.58</v>
      </c>
      <c r="F79" s="221">
        <v>692.38</v>
      </c>
      <c r="G79" s="221">
        <v>763.57</v>
      </c>
      <c r="H79" s="221">
        <v>344.61</v>
      </c>
      <c r="I79" s="221">
        <v>980.31</v>
      </c>
      <c r="J79" s="221">
        <v>1084.8</v>
      </c>
      <c r="K79" s="221">
        <v>1148.0899999999999</v>
      </c>
      <c r="L79" s="221">
        <v>1158.6099999999999</v>
      </c>
      <c r="M79" s="221">
        <v>1178.5</v>
      </c>
      <c r="N79" s="221">
        <v>1176.26</v>
      </c>
      <c r="O79" s="221">
        <v>1181.1500000000001</v>
      </c>
      <c r="P79" s="221">
        <v>1156.21</v>
      </c>
      <c r="Q79" s="221">
        <v>1159.78</v>
      </c>
      <c r="R79" s="221">
        <v>1167.6500000000001</v>
      </c>
      <c r="S79" s="221">
        <v>1154.21</v>
      </c>
      <c r="T79" s="221">
        <v>1129.6199999999999</v>
      </c>
      <c r="U79" s="221">
        <v>1114.54</v>
      </c>
      <c r="V79" s="221">
        <v>1107.73</v>
      </c>
      <c r="W79" s="221">
        <v>1139.03</v>
      </c>
      <c r="X79" s="221">
        <v>1115.8800000000001</v>
      </c>
      <c r="Y79" s="221">
        <v>1016.27</v>
      </c>
    </row>
    <row r="80" spans="1:25">
      <c r="A80" s="224">
        <v>24</v>
      </c>
      <c r="B80" s="221">
        <v>914.81</v>
      </c>
      <c r="C80" s="221">
        <v>857.55</v>
      </c>
      <c r="D80" s="221">
        <v>793.49</v>
      </c>
      <c r="E80" s="221">
        <v>804.41</v>
      </c>
      <c r="F80" s="221">
        <v>764.23</v>
      </c>
      <c r="G80" s="221">
        <v>769.81</v>
      </c>
      <c r="H80" s="221">
        <v>757.56</v>
      </c>
      <c r="I80" s="221">
        <v>804.97</v>
      </c>
      <c r="J80" s="221">
        <v>963</v>
      </c>
      <c r="K80" s="221">
        <v>1080.46</v>
      </c>
      <c r="L80" s="221">
        <v>1125.47</v>
      </c>
      <c r="M80" s="221">
        <v>1137.43</v>
      </c>
      <c r="N80" s="221">
        <v>1131.52</v>
      </c>
      <c r="O80" s="221">
        <v>1132.06</v>
      </c>
      <c r="P80" s="221">
        <v>1117.92</v>
      </c>
      <c r="Q80" s="221">
        <v>1125.9100000000001</v>
      </c>
      <c r="R80" s="221">
        <v>1129.7</v>
      </c>
      <c r="S80" s="221">
        <v>1129.54</v>
      </c>
      <c r="T80" s="221">
        <v>1115.48</v>
      </c>
      <c r="U80" s="221">
        <v>1087.72</v>
      </c>
      <c r="V80" s="221">
        <v>1060.74</v>
      </c>
      <c r="W80" s="221">
        <v>1073.3900000000001</v>
      </c>
      <c r="X80" s="221">
        <v>1060.5</v>
      </c>
      <c r="Y80" s="221">
        <v>909.4</v>
      </c>
    </row>
    <row r="81" spans="1:25">
      <c r="A81" s="224">
        <v>25</v>
      </c>
      <c r="B81" s="221">
        <v>908.17</v>
      </c>
      <c r="C81" s="221">
        <v>775.28</v>
      </c>
      <c r="D81" s="221">
        <v>726.85</v>
      </c>
      <c r="E81" s="221">
        <v>677.25</v>
      </c>
      <c r="F81" s="221">
        <v>635.25</v>
      </c>
      <c r="G81" s="221">
        <v>650.22</v>
      </c>
      <c r="H81" s="221">
        <v>687.05</v>
      </c>
      <c r="I81" s="221">
        <v>735.29</v>
      </c>
      <c r="J81" s="221">
        <v>879.64</v>
      </c>
      <c r="K81" s="221">
        <v>1066.5899999999999</v>
      </c>
      <c r="L81" s="221">
        <v>1118.47</v>
      </c>
      <c r="M81" s="221">
        <v>1145.92</v>
      </c>
      <c r="N81" s="221">
        <v>1137.25</v>
      </c>
      <c r="O81" s="221">
        <v>1164.28</v>
      </c>
      <c r="P81" s="221">
        <v>1165.46</v>
      </c>
      <c r="Q81" s="221">
        <v>1170.74</v>
      </c>
      <c r="R81" s="221">
        <v>1137.08</v>
      </c>
      <c r="S81" s="221">
        <v>1132.94</v>
      </c>
      <c r="T81" s="221">
        <v>1123.6099999999999</v>
      </c>
      <c r="U81" s="221">
        <v>1088.6400000000001</v>
      </c>
      <c r="V81" s="221">
        <v>1058.19</v>
      </c>
      <c r="W81" s="221">
        <v>1100.23</v>
      </c>
      <c r="X81" s="221">
        <v>1092.1199999999999</v>
      </c>
      <c r="Y81" s="221">
        <v>939.36</v>
      </c>
    </row>
    <row r="82" spans="1:25">
      <c r="A82" s="224">
        <v>26</v>
      </c>
      <c r="B82" s="221">
        <v>964.39</v>
      </c>
      <c r="C82" s="221">
        <v>900.75</v>
      </c>
      <c r="D82" s="221">
        <v>798.31</v>
      </c>
      <c r="E82" s="221">
        <v>739.79</v>
      </c>
      <c r="F82" s="221">
        <v>708.95</v>
      </c>
      <c r="G82" s="221">
        <v>729.08</v>
      </c>
      <c r="H82" s="221">
        <v>855.3</v>
      </c>
      <c r="I82" s="221">
        <v>1205.04</v>
      </c>
      <c r="J82" s="221">
        <v>1434.45</v>
      </c>
      <c r="K82" s="221">
        <v>1502.65</v>
      </c>
      <c r="L82" s="221">
        <v>1550.97</v>
      </c>
      <c r="M82" s="221">
        <v>1565.42</v>
      </c>
      <c r="N82" s="221">
        <v>1538.11</v>
      </c>
      <c r="O82" s="221">
        <v>1542.77</v>
      </c>
      <c r="P82" s="221">
        <v>1537.92</v>
      </c>
      <c r="Q82" s="221">
        <v>1558.35</v>
      </c>
      <c r="R82" s="221">
        <v>1518.76</v>
      </c>
      <c r="S82" s="221">
        <v>1541.99</v>
      </c>
      <c r="T82" s="221">
        <v>1495.39</v>
      </c>
      <c r="U82" s="221">
        <v>1438.18</v>
      </c>
      <c r="V82" s="221">
        <v>1385.42</v>
      </c>
      <c r="W82" s="221">
        <v>1373.74</v>
      </c>
      <c r="X82" s="221">
        <v>1351.23</v>
      </c>
      <c r="Y82" s="221">
        <v>1246.6199999999999</v>
      </c>
    </row>
    <row r="83" spans="1:25">
      <c r="A83" s="224">
        <v>27</v>
      </c>
      <c r="B83" s="221">
        <v>1035.8900000000001</v>
      </c>
      <c r="C83" s="221">
        <v>922.26</v>
      </c>
      <c r="D83" s="221">
        <v>821.84</v>
      </c>
      <c r="E83" s="221">
        <v>753.74</v>
      </c>
      <c r="F83" s="221">
        <v>729.57</v>
      </c>
      <c r="G83" s="221">
        <v>751.6</v>
      </c>
      <c r="H83" s="221">
        <v>918.38</v>
      </c>
      <c r="I83" s="221">
        <v>1109.3800000000001</v>
      </c>
      <c r="J83" s="221">
        <v>1189.51</v>
      </c>
      <c r="K83" s="221">
        <v>1369.06</v>
      </c>
      <c r="L83" s="221">
        <v>1377.27</v>
      </c>
      <c r="M83" s="221">
        <v>1264.05</v>
      </c>
      <c r="N83" s="221">
        <v>1396.75</v>
      </c>
      <c r="O83" s="221">
        <v>1384</v>
      </c>
      <c r="P83" s="221">
        <v>1330.79</v>
      </c>
      <c r="Q83" s="221">
        <v>1411.92</v>
      </c>
      <c r="R83" s="221">
        <v>1380.1</v>
      </c>
      <c r="S83" s="221">
        <v>1362.72</v>
      </c>
      <c r="T83" s="221">
        <v>1339.47</v>
      </c>
      <c r="U83" s="221">
        <v>1151.3900000000001</v>
      </c>
      <c r="V83" s="221">
        <v>1137.31</v>
      </c>
      <c r="W83" s="221">
        <v>1345.77</v>
      </c>
      <c r="X83" s="221">
        <v>1359.43</v>
      </c>
      <c r="Y83" s="221">
        <v>1244.49</v>
      </c>
    </row>
    <row r="84" spans="1:25">
      <c r="A84" s="224">
        <v>28</v>
      </c>
      <c r="B84" s="221">
        <v>1031.45</v>
      </c>
      <c r="C84" s="221">
        <v>898.95</v>
      </c>
      <c r="D84" s="221">
        <v>834.73</v>
      </c>
      <c r="E84" s="221">
        <v>753.3</v>
      </c>
      <c r="F84" s="221">
        <v>719.54</v>
      </c>
      <c r="G84" s="221">
        <v>759.2</v>
      </c>
      <c r="H84" s="221">
        <v>933.81</v>
      </c>
      <c r="I84" s="221">
        <v>1044.29</v>
      </c>
      <c r="J84" s="221">
        <v>1115.43</v>
      </c>
      <c r="K84" s="221">
        <v>1034.77</v>
      </c>
      <c r="L84" s="221">
        <v>1039.71</v>
      </c>
      <c r="M84" s="221">
        <v>1033.67</v>
      </c>
      <c r="N84" s="221">
        <v>1007.68</v>
      </c>
      <c r="O84" s="221">
        <v>1014.06</v>
      </c>
      <c r="P84" s="221">
        <v>1021.36</v>
      </c>
      <c r="Q84" s="221">
        <v>913.48</v>
      </c>
      <c r="R84" s="221">
        <v>880.15</v>
      </c>
      <c r="S84" s="221">
        <v>873.39</v>
      </c>
      <c r="T84" s="221">
        <v>905.37</v>
      </c>
      <c r="U84" s="221">
        <v>1000.82</v>
      </c>
      <c r="V84" s="221">
        <v>982.48</v>
      </c>
      <c r="W84" s="221">
        <v>1075.0999999999999</v>
      </c>
      <c r="X84" s="221">
        <v>1236.42</v>
      </c>
      <c r="Y84" s="221">
        <v>1164.97</v>
      </c>
    </row>
    <row r="85" spans="1:25">
      <c r="A85" s="224">
        <v>29</v>
      </c>
      <c r="B85" s="221">
        <v>905.05</v>
      </c>
      <c r="C85" s="221">
        <v>779.01</v>
      </c>
      <c r="D85" s="221">
        <v>688.56</v>
      </c>
      <c r="E85" s="221">
        <v>639.16999999999996</v>
      </c>
      <c r="F85" s="221">
        <v>614.22</v>
      </c>
      <c r="G85" s="221">
        <v>644.49</v>
      </c>
      <c r="H85" s="221">
        <v>794.51</v>
      </c>
      <c r="I85" s="221">
        <v>951.42</v>
      </c>
      <c r="J85" s="221">
        <v>1081.93</v>
      </c>
      <c r="K85" s="221">
        <v>1123.3699999999999</v>
      </c>
      <c r="L85" s="221">
        <v>1144.8900000000001</v>
      </c>
      <c r="M85" s="221">
        <v>1155.1099999999999</v>
      </c>
      <c r="N85" s="221">
        <v>1129.46</v>
      </c>
      <c r="O85" s="221">
        <v>1157.6099999999999</v>
      </c>
      <c r="P85" s="221">
        <v>1119.25</v>
      </c>
      <c r="Q85" s="221">
        <v>1159.06</v>
      </c>
      <c r="R85" s="221">
        <v>1167.73</v>
      </c>
      <c r="S85" s="221">
        <v>1133.52</v>
      </c>
      <c r="T85" s="221">
        <v>1111.96</v>
      </c>
      <c r="U85" s="221">
        <v>1102.95</v>
      </c>
      <c r="V85" s="221">
        <v>1066.27</v>
      </c>
      <c r="W85" s="221">
        <v>1086.82</v>
      </c>
      <c r="X85" s="221">
        <v>1081.83</v>
      </c>
      <c r="Y85" s="221">
        <v>966.69</v>
      </c>
    </row>
    <row r="86" spans="1:25">
      <c r="A86" s="224">
        <v>30</v>
      </c>
      <c r="B86" s="221">
        <v>879.64</v>
      </c>
      <c r="C86" s="221">
        <v>852.19</v>
      </c>
      <c r="D86" s="221">
        <v>790.77</v>
      </c>
      <c r="E86" s="221">
        <v>710.3</v>
      </c>
      <c r="F86" s="221">
        <v>705.33</v>
      </c>
      <c r="G86" s="221">
        <v>777.25</v>
      </c>
      <c r="H86" s="221">
        <v>351.88</v>
      </c>
      <c r="I86" s="221">
        <v>1003.75</v>
      </c>
      <c r="J86" s="221">
        <v>1107.1400000000001</v>
      </c>
      <c r="K86" s="221">
        <v>1170.17</v>
      </c>
      <c r="L86" s="221">
        <v>1179.99</v>
      </c>
      <c r="M86" s="221">
        <v>1200.1300000000001</v>
      </c>
      <c r="N86" s="221">
        <v>1198.2</v>
      </c>
      <c r="O86" s="221">
        <v>1203.08</v>
      </c>
      <c r="P86" s="221">
        <v>1180.93</v>
      </c>
      <c r="Q86" s="221">
        <v>1183.95</v>
      </c>
      <c r="R86" s="221">
        <v>1193.6400000000001</v>
      </c>
      <c r="S86" s="221">
        <v>1179.8800000000001</v>
      </c>
      <c r="T86" s="221">
        <v>1154.95</v>
      </c>
      <c r="U86" s="221">
        <v>1137.92</v>
      </c>
      <c r="V86" s="221">
        <v>1130.3699999999999</v>
      </c>
      <c r="W86" s="221">
        <v>1161.3800000000001</v>
      </c>
      <c r="X86" s="221">
        <v>1138.8800000000001</v>
      </c>
      <c r="Y86" s="221">
        <v>1035.96</v>
      </c>
    </row>
    <row r="87" spans="1:25">
      <c r="A87" s="224">
        <v>31</v>
      </c>
      <c r="B87" s="221">
        <v>928.41</v>
      </c>
      <c r="C87" s="221">
        <v>870.4</v>
      </c>
      <c r="D87" s="221">
        <v>806.25</v>
      </c>
      <c r="E87" s="221">
        <v>815.56</v>
      </c>
      <c r="F87" s="221">
        <v>775.1</v>
      </c>
      <c r="G87" s="221">
        <v>781.1</v>
      </c>
      <c r="H87" s="221">
        <v>769.32</v>
      </c>
      <c r="I87" s="221">
        <v>818.4</v>
      </c>
      <c r="J87" s="221">
        <v>976.52</v>
      </c>
      <c r="K87" s="221">
        <v>1095.97</v>
      </c>
      <c r="L87" s="221">
        <v>1139.8699999999999</v>
      </c>
      <c r="M87" s="221">
        <v>1152.1400000000001</v>
      </c>
      <c r="N87" s="221">
        <v>1146.24</v>
      </c>
      <c r="O87" s="221">
        <v>1147.3499999999999</v>
      </c>
      <c r="P87" s="221">
        <v>1133.58</v>
      </c>
      <c r="Q87" s="221">
        <v>1141.55</v>
      </c>
      <c r="R87" s="221">
        <v>1148.98</v>
      </c>
      <c r="S87" s="221">
        <v>1148.33</v>
      </c>
      <c r="T87" s="221">
        <v>1134.19</v>
      </c>
      <c r="U87" s="221">
        <v>1105.6400000000001</v>
      </c>
      <c r="V87" s="221">
        <v>1078.44</v>
      </c>
      <c r="W87" s="221">
        <v>1090.97</v>
      </c>
      <c r="X87" s="221">
        <v>1079.32</v>
      </c>
      <c r="Y87" s="221">
        <v>924.95</v>
      </c>
    </row>
    <row r="88" spans="1:25" ht="18" customHeight="1">
      <c r="A88" s="449" t="s">
        <v>319</v>
      </c>
      <c r="B88" s="450"/>
      <c r="C88" s="450"/>
      <c r="D88" s="450"/>
      <c r="E88" s="450"/>
      <c r="F88" s="450"/>
      <c r="G88" s="450"/>
      <c r="H88" s="450"/>
      <c r="I88" s="450"/>
      <c r="J88" s="450"/>
      <c r="K88" s="450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</row>
    <row r="89" spans="1:25">
      <c r="A89" s="264" t="s">
        <v>0</v>
      </c>
      <c r="B89" s="263" t="s">
        <v>251</v>
      </c>
      <c r="C89" s="263" t="s">
        <v>252</v>
      </c>
      <c r="D89" s="263" t="s">
        <v>253</v>
      </c>
      <c r="E89" s="263" t="s">
        <v>254</v>
      </c>
      <c r="F89" s="263" t="s">
        <v>255</v>
      </c>
      <c r="G89" s="263" t="s">
        <v>256</v>
      </c>
      <c r="H89" s="263" t="s">
        <v>257</v>
      </c>
      <c r="I89" s="263" t="s">
        <v>258</v>
      </c>
      <c r="J89" s="263" t="s">
        <v>259</v>
      </c>
      <c r="K89" s="263" t="s">
        <v>260</v>
      </c>
      <c r="L89" s="263" t="s">
        <v>261</v>
      </c>
      <c r="M89" s="263" t="s">
        <v>262</v>
      </c>
      <c r="N89" s="263" t="s">
        <v>263</v>
      </c>
      <c r="O89" s="263" t="s">
        <v>264</v>
      </c>
      <c r="P89" s="263" t="s">
        <v>265</v>
      </c>
      <c r="Q89" s="262" t="s">
        <v>266</v>
      </c>
      <c r="R89" s="263" t="s">
        <v>267</v>
      </c>
      <c r="S89" s="263" t="s">
        <v>268</v>
      </c>
      <c r="T89" s="263" t="s">
        <v>269</v>
      </c>
      <c r="U89" s="263" t="s">
        <v>270</v>
      </c>
      <c r="V89" s="263" t="s">
        <v>271</v>
      </c>
      <c r="W89" s="263" t="s">
        <v>272</v>
      </c>
      <c r="X89" s="263" t="s">
        <v>273</v>
      </c>
      <c r="Y89" s="265" t="s">
        <v>274</v>
      </c>
    </row>
    <row r="90" spans="1:25" ht="15.75" customHeight="1">
      <c r="A90" s="224">
        <v>1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31.72</v>
      </c>
      <c r="H90" s="221">
        <v>76.41</v>
      </c>
      <c r="I90" s="221">
        <v>0</v>
      </c>
      <c r="J90" s="221">
        <v>17.34</v>
      </c>
      <c r="K90" s="221">
        <v>0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19.579999999999998</v>
      </c>
      <c r="V90" s="221">
        <v>52.14</v>
      </c>
      <c r="W90" s="221">
        <v>0</v>
      </c>
      <c r="X90" s="221">
        <v>0</v>
      </c>
      <c r="Y90" s="221">
        <v>0</v>
      </c>
    </row>
    <row r="91" spans="1:25">
      <c r="A91" s="224">
        <v>2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6.67</v>
      </c>
      <c r="H91" s="221">
        <v>0.94</v>
      </c>
      <c r="I91" s="221">
        <v>30.17</v>
      </c>
      <c r="J91" s="221">
        <v>0</v>
      </c>
      <c r="K91" s="221">
        <v>0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3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0</v>
      </c>
      <c r="H92" s="221">
        <v>0</v>
      </c>
      <c r="I92" s="221">
        <v>0</v>
      </c>
      <c r="J92" s="221">
        <v>10.16</v>
      </c>
      <c r="K92" s="221">
        <v>0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1">
        <v>362.25</v>
      </c>
      <c r="W92" s="221">
        <v>0</v>
      </c>
      <c r="X92" s="221">
        <v>0</v>
      </c>
      <c r="Y92" s="221">
        <v>0</v>
      </c>
    </row>
    <row r="93" spans="1:25">
      <c r="A93" s="224">
        <v>4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5</v>
      </c>
      <c r="B94" s="221">
        <v>0</v>
      </c>
      <c r="C94" s="221">
        <v>0</v>
      </c>
      <c r="D94" s="221">
        <v>0</v>
      </c>
      <c r="E94" s="221">
        <v>0</v>
      </c>
      <c r="F94" s="221">
        <v>0</v>
      </c>
      <c r="G94" s="221">
        <v>28.55</v>
      </c>
      <c r="H94" s="221">
        <v>0</v>
      </c>
      <c r="I94" s="221">
        <v>0</v>
      </c>
      <c r="J94" s="221">
        <v>0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221">
        <v>0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6</v>
      </c>
      <c r="B95" s="221">
        <v>0</v>
      </c>
      <c r="C95" s="221">
        <v>0</v>
      </c>
      <c r="D95" s="221">
        <v>0</v>
      </c>
      <c r="E95" s="221">
        <v>0</v>
      </c>
      <c r="F95" s="221">
        <v>0</v>
      </c>
      <c r="G95" s="221">
        <v>0</v>
      </c>
      <c r="H95" s="221">
        <v>4.12</v>
      </c>
      <c r="I95" s="221">
        <v>0</v>
      </c>
      <c r="J95" s="221">
        <v>27.72</v>
      </c>
      <c r="K95" s="221">
        <v>23.47</v>
      </c>
      <c r="L95" s="221">
        <v>0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7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61.38</v>
      </c>
      <c r="H96" s="221">
        <v>0.12</v>
      </c>
      <c r="I96" s="221">
        <v>7.0000000000000007E-2</v>
      </c>
      <c r="J96" s="221">
        <v>0</v>
      </c>
      <c r="K96" s="221">
        <v>0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8</v>
      </c>
      <c r="B97" s="221">
        <v>0</v>
      </c>
      <c r="C97" s="221">
        <v>0</v>
      </c>
      <c r="D97" s="221">
        <v>0</v>
      </c>
      <c r="E97" s="221">
        <v>0</v>
      </c>
      <c r="F97" s="221">
        <v>0</v>
      </c>
      <c r="G97" s="221">
        <v>21.24</v>
      </c>
      <c r="H97" s="221">
        <v>12.87</v>
      </c>
      <c r="I97" s="221">
        <v>0</v>
      </c>
      <c r="J97" s="221">
        <v>0</v>
      </c>
      <c r="K97" s="221">
        <v>0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9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0</v>
      </c>
      <c r="H98" s="221">
        <v>44.74</v>
      </c>
      <c r="I98" s="221">
        <v>0</v>
      </c>
      <c r="J98" s="221">
        <v>0</v>
      </c>
      <c r="K98" s="221">
        <v>0</v>
      </c>
      <c r="L98" s="221">
        <v>0</v>
      </c>
      <c r="M98" s="221">
        <v>0</v>
      </c>
      <c r="N98" s="221">
        <v>0</v>
      </c>
      <c r="O98" s="221">
        <v>0</v>
      </c>
      <c r="P98" s="221">
        <v>0</v>
      </c>
      <c r="Q98" s="221">
        <v>0</v>
      </c>
      <c r="R98" s="221">
        <v>0</v>
      </c>
      <c r="S98" s="221">
        <v>0</v>
      </c>
      <c r="T98" s="221">
        <v>0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10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0</v>
      </c>
      <c r="H99" s="221">
        <v>4.1500000000000004</v>
      </c>
      <c r="I99" s="221">
        <v>168.34</v>
      </c>
      <c r="J99" s="221">
        <v>168.21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0</v>
      </c>
      <c r="T99" s="221">
        <v>0</v>
      </c>
      <c r="U99" s="221">
        <v>0</v>
      </c>
      <c r="V99" s="221">
        <v>161.5</v>
      </c>
      <c r="W99" s="221">
        <v>0</v>
      </c>
      <c r="X99" s="221">
        <v>0</v>
      </c>
      <c r="Y99" s="221">
        <v>0</v>
      </c>
    </row>
    <row r="100" spans="1:25">
      <c r="A100" s="224">
        <v>11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55.99</v>
      </c>
      <c r="H100" s="221">
        <v>87.93</v>
      </c>
      <c r="I100" s="221">
        <v>139.04</v>
      </c>
      <c r="J100" s="221">
        <v>91.13</v>
      </c>
      <c r="K100" s="221">
        <v>45.89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44.51</v>
      </c>
      <c r="S100" s="221">
        <v>54.07</v>
      </c>
      <c r="T100" s="221">
        <v>46.61</v>
      </c>
      <c r="U100" s="221">
        <v>0.14000000000000001</v>
      </c>
      <c r="V100" s="221">
        <v>72.02</v>
      </c>
      <c r="W100" s="221">
        <v>0</v>
      </c>
      <c r="X100" s="221">
        <v>16.2</v>
      </c>
      <c r="Y100" s="221">
        <v>0</v>
      </c>
    </row>
    <row r="101" spans="1:25">
      <c r="A101" s="224">
        <v>12</v>
      </c>
      <c r="B101" s="221">
        <v>0</v>
      </c>
      <c r="C101" s="221">
        <v>0</v>
      </c>
      <c r="D101" s="221">
        <v>0</v>
      </c>
      <c r="E101" s="221">
        <v>0</v>
      </c>
      <c r="F101" s="221">
        <v>3.07</v>
      </c>
      <c r="G101" s="221">
        <v>64.89</v>
      </c>
      <c r="H101" s="221">
        <v>132.62</v>
      </c>
      <c r="I101" s="221">
        <v>69.14</v>
      </c>
      <c r="J101" s="221">
        <v>7.13</v>
      </c>
      <c r="K101" s="221">
        <v>0.41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2.27</v>
      </c>
      <c r="S101" s="221">
        <v>7.47</v>
      </c>
      <c r="T101" s="221">
        <v>6.37</v>
      </c>
      <c r="U101" s="221">
        <v>155.97</v>
      </c>
      <c r="V101" s="221">
        <v>225.37</v>
      </c>
      <c r="W101" s="221">
        <v>135.41999999999999</v>
      </c>
      <c r="X101" s="221">
        <v>0</v>
      </c>
      <c r="Y101" s="221">
        <v>0</v>
      </c>
    </row>
    <row r="102" spans="1:25">
      <c r="A102" s="224">
        <v>13</v>
      </c>
      <c r="B102" s="221">
        <v>0</v>
      </c>
      <c r="C102" s="221">
        <v>0</v>
      </c>
      <c r="D102" s="221">
        <v>0.43</v>
      </c>
      <c r="E102" s="221">
        <v>0</v>
      </c>
      <c r="F102" s="221">
        <v>45.67</v>
      </c>
      <c r="G102" s="221">
        <v>125.71</v>
      </c>
      <c r="H102" s="221">
        <v>231.91</v>
      </c>
      <c r="I102" s="221">
        <v>0</v>
      </c>
      <c r="J102" s="221">
        <v>0</v>
      </c>
      <c r="K102" s="221">
        <v>0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0</v>
      </c>
      <c r="S102" s="221">
        <v>0</v>
      </c>
      <c r="T102" s="221">
        <v>0</v>
      </c>
      <c r="U102" s="221">
        <v>0</v>
      </c>
      <c r="V102" s="221">
        <v>43.07</v>
      </c>
      <c r="W102" s="221">
        <v>25.42</v>
      </c>
      <c r="X102" s="221">
        <v>0</v>
      </c>
      <c r="Y102" s="221">
        <v>0</v>
      </c>
    </row>
    <row r="103" spans="1:25">
      <c r="A103" s="224">
        <v>14</v>
      </c>
      <c r="B103" s="221">
        <v>0</v>
      </c>
      <c r="C103" s="221">
        <v>0</v>
      </c>
      <c r="D103" s="221">
        <v>0</v>
      </c>
      <c r="E103" s="221">
        <v>0</v>
      </c>
      <c r="F103" s="221">
        <v>0</v>
      </c>
      <c r="G103" s="221">
        <v>10.050000000000001</v>
      </c>
      <c r="H103" s="221">
        <v>0</v>
      </c>
      <c r="I103" s="221">
        <v>0</v>
      </c>
      <c r="J103" s="221">
        <v>36.340000000000003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21.7</v>
      </c>
      <c r="S103" s="221">
        <v>0</v>
      </c>
      <c r="T103" s="221">
        <v>0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15</v>
      </c>
      <c r="B104" s="221">
        <v>0</v>
      </c>
      <c r="C104" s="221">
        <v>0</v>
      </c>
      <c r="D104" s="221">
        <v>0</v>
      </c>
      <c r="E104" s="221">
        <v>0</v>
      </c>
      <c r="F104" s="221">
        <v>0</v>
      </c>
      <c r="G104" s="221">
        <v>23.27</v>
      </c>
      <c r="H104" s="221">
        <v>51.66</v>
      </c>
      <c r="I104" s="221">
        <v>0</v>
      </c>
      <c r="J104" s="221">
        <v>0</v>
      </c>
      <c r="K104" s="221">
        <v>0</v>
      </c>
      <c r="L104" s="221">
        <v>0</v>
      </c>
      <c r="M104" s="221">
        <v>0</v>
      </c>
      <c r="N104" s="221">
        <v>0</v>
      </c>
      <c r="O104" s="221">
        <v>0</v>
      </c>
      <c r="P104" s="221">
        <v>0</v>
      </c>
      <c r="Q104" s="221">
        <v>0</v>
      </c>
      <c r="R104" s="221">
        <v>0</v>
      </c>
      <c r="S104" s="221">
        <v>174.57</v>
      </c>
      <c r="T104" s="221">
        <v>0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16</v>
      </c>
      <c r="B105" s="221">
        <v>0</v>
      </c>
      <c r="C105" s="221">
        <v>0</v>
      </c>
      <c r="D105" s="221">
        <v>0</v>
      </c>
      <c r="E105" s="221">
        <v>0</v>
      </c>
      <c r="F105" s="221">
        <v>3.59</v>
      </c>
      <c r="G105" s="221">
        <v>98.75</v>
      </c>
      <c r="H105" s="221">
        <v>184.79</v>
      </c>
      <c r="I105" s="221">
        <v>46.08</v>
      </c>
      <c r="J105" s="221">
        <v>10.26</v>
      </c>
      <c r="K105" s="221">
        <v>62.4</v>
      </c>
      <c r="L105" s="221">
        <v>38.46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17</v>
      </c>
      <c r="B106" s="221">
        <v>0</v>
      </c>
      <c r="C106" s="221">
        <v>0</v>
      </c>
      <c r="D106" s="221">
        <v>0</v>
      </c>
      <c r="E106" s="221">
        <v>0</v>
      </c>
      <c r="F106" s="221">
        <v>0</v>
      </c>
      <c r="G106" s="221">
        <v>20.57</v>
      </c>
      <c r="H106" s="221">
        <v>0</v>
      </c>
      <c r="I106" s="221">
        <v>0</v>
      </c>
      <c r="J106" s="221">
        <v>0</v>
      </c>
      <c r="K106" s="221">
        <v>0</v>
      </c>
      <c r="L106" s="221">
        <v>0</v>
      </c>
      <c r="M106" s="221">
        <v>0</v>
      </c>
      <c r="N106" s="221">
        <v>0</v>
      </c>
      <c r="O106" s="221">
        <v>0</v>
      </c>
      <c r="P106" s="221">
        <v>0</v>
      </c>
      <c r="Q106" s="221">
        <v>0</v>
      </c>
      <c r="R106" s="221">
        <v>0</v>
      </c>
      <c r="S106" s="221">
        <v>0</v>
      </c>
      <c r="T106" s="221">
        <v>0</v>
      </c>
      <c r="U106" s="221">
        <v>0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18</v>
      </c>
      <c r="B107" s="221">
        <v>0</v>
      </c>
      <c r="C107" s="221">
        <v>0</v>
      </c>
      <c r="D107" s="221">
        <v>0</v>
      </c>
      <c r="E107" s="221">
        <v>0</v>
      </c>
      <c r="F107" s="221">
        <v>0</v>
      </c>
      <c r="G107" s="221">
        <v>0</v>
      </c>
      <c r="H107" s="221">
        <v>7.0000000000000007E-2</v>
      </c>
      <c r="I107" s="221">
        <v>28.75</v>
      </c>
      <c r="J107" s="221">
        <v>70.819999999999993</v>
      </c>
      <c r="K107" s="221">
        <v>0</v>
      </c>
      <c r="L107" s="221">
        <v>0</v>
      </c>
      <c r="M107" s="221">
        <v>0</v>
      </c>
      <c r="N107" s="221">
        <v>0</v>
      </c>
      <c r="O107" s="221">
        <v>0</v>
      </c>
      <c r="P107" s="221">
        <v>0</v>
      </c>
      <c r="Q107" s="221">
        <v>0</v>
      </c>
      <c r="R107" s="221">
        <v>0</v>
      </c>
      <c r="S107" s="221">
        <v>0</v>
      </c>
      <c r="T107" s="221">
        <v>0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19</v>
      </c>
      <c r="B108" s="221">
        <v>0</v>
      </c>
      <c r="C108" s="221">
        <v>0</v>
      </c>
      <c r="D108" s="221">
        <v>0</v>
      </c>
      <c r="E108" s="221">
        <v>0</v>
      </c>
      <c r="F108" s="221">
        <v>0</v>
      </c>
      <c r="G108" s="221">
        <v>150.08000000000001</v>
      </c>
      <c r="H108" s="221">
        <v>112.22</v>
      </c>
      <c r="I108" s="221">
        <v>0</v>
      </c>
      <c r="J108" s="221">
        <v>0</v>
      </c>
      <c r="K108" s="221">
        <v>0</v>
      </c>
      <c r="L108" s="221">
        <v>0</v>
      </c>
      <c r="M108" s="221">
        <v>17.75</v>
      </c>
      <c r="N108" s="221">
        <v>0</v>
      </c>
      <c r="O108" s="221">
        <v>0</v>
      </c>
      <c r="P108" s="221">
        <v>0</v>
      </c>
      <c r="Q108" s="221">
        <v>0</v>
      </c>
      <c r="R108" s="221">
        <v>670.42</v>
      </c>
      <c r="S108" s="221">
        <v>941.68</v>
      </c>
      <c r="T108" s="221">
        <v>75.400000000000006</v>
      </c>
      <c r="U108" s="221">
        <v>0</v>
      </c>
      <c r="V108" s="221">
        <v>182.19</v>
      </c>
      <c r="W108" s="221">
        <v>0</v>
      </c>
      <c r="X108" s="221">
        <v>0</v>
      </c>
      <c r="Y108" s="221">
        <v>0</v>
      </c>
    </row>
    <row r="109" spans="1:25">
      <c r="A109" s="224">
        <v>20</v>
      </c>
      <c r="B109" s="221">
        <v>0</v>
      </c>
      <c r="C109" s="221">
        <v>0</v>
      </c>
      <c r="D109" s="221">
        <v>0</v>
      </c>
      <c r="E109" s="221">
        <v>0</v>
      </c>
      <c r="F109" s="221">
        <v>18.260000000000002</v>
      </c>
      <c r="G109" s="221">
        <v>178.42</v>
      </c>
      <c r="H109" s="221">
        <v>205.06</v>
      </c>
      <c r="I109" s="221">
        <v>97.54</v>
      </c>
      <c r="J109" s="221">
        <v>144.54</v>
      </c>
      <c r="K109" s="221">
        <v>0</v>
      </c>
      <c r="L109" s="221">
        <v>196.91</v>
      </c>
      <c r="M109" s="221">
        <v>0</v>
      </c>
      <c r="N109" s="221">
        <v>420.47</v>
      </c>
      <c r="O109" s="221">
        <v>925.24</v>
      </c>
      <c r="P109" s="221">
        <v>17.97</v>
      </c>
      <c r="Q109" s="221">
        <v>234.15</v>
      </c>
      <c r="R109" s="221">
        <v>0</v>
      </c>
      <c r="S109" s="221">
        <v>43.31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21</v>
      </c>
      <c r="B110" s="221">
        <v>0</v>
      </c>
      <c r="C110" s="221">
        <v>0</v>
      </c>
      <c r="D110" s="221">
        <v>0</v>
      </c>
      <c r="E110" s="221">
        <v>0</v>
      </c>
      <c r="F110" s="221">
        <v>13.03</v>
      </c>
      <c r="G110" s="221">
        <v>220.76</v>
      </c>
      <c r="H110" s="221">
        <v>218.59</v>
      </c>
      <c r="I110" s="221">
        <v>222.47</v>
      </c>
      <c r="J110" s="221">
        <v>342.31</v>
      </c>
      <c r="K110" s="221">
        <v>0</v>
      </c>
      <c r="L110" s="221">
        <v>0</v>
      </c>
      <c r="M110" s="221">
        <v>0</v>
      </c>
      <c r="N110" s="221">
        <v>531.04999999999995</v>
      </c>
      <c r="O110" s="221">
        <v>346.34</v>
      </c>
      <c r="P110" s="221">
        <v>434.43</v>
      </c>
      <c r="Q110" s="221">
        <v>510.66</v>
      </c>
      <c r="R110" s="221">
        <v>759.35</v>
      </c>
      <c r="S110" s="221">
        <v>660.9</v>
      </c>
      <c r="T110" s="221">
        <v>212.1</v>
      </c>
      <c r="U110" s="221">
        <v>198.18</v>
      </c>
      <c r="V110" s="221">
        <v>85.31</v>
      </c>
      <c r="W110" s="221">
        <v>76.569999999999993</v>
      </c>
      <c r="X110" s="221">
        <v>0</v>
      </c>
      <c r="Y110" s="221">
        <v>0</v>
      </c>
    </row>
    <row r="111" spans="1:25">
      <c r="A111" s="224">
        <v>22</v>
      </c>
      <c r="B111" s="221">
        <v>0</v>
      </c>
      <c r="C111" s="221">
        <v>0</v>
      </c>
      <c r="D111" s="221">
        <v>0</v>
      </c>
      <c r="E111" s="221">
        <v>0</v>
      </c>
      <c r="F111" s="221">
        <v>25.9</v>
      </c>
      <c r="G111" s="221">
        <v>146.41999999999999</v>
      </c>
      <c r="H111" s="221">
        <v>69.930000000000007</v>
      </c>
      <c r="I111" s="221">
        <v>0</v>
      </c>
      <c r="J111" s="221">
        <v>0</v>
      </c>
      <c r="K111" s="221">
        <v>0</v>
      </c>
      <c r="L111" s="221">
        <v>0</v>
      </c>
      <c r="M111" s="221">
        <v>0</v>
      </c>
      <c r="N111" s="221">
        <v>0</v>
      </c>
      <c r="O111" s="221">
        <v>0</v>
      </c>
      <c r="P111" s="221">
        <v>0</v>
      </c>
      <c r="Q111" s="221">
        <v>0</v>
      </c>
      <c r="R111" s="221">
        <v>0</v>
      </c>
      <c r="S111" s="221">
        <v>0</v>
      </c>
      <c r="T111" s="221">
        <v>0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23</v>
      </c>
      <c r="B112" s="221">
        <v>0</v>
      </c>
      <c r="C112" s="221">
        <v>0</v>
      </c>
      <c r="D112" s="221">
        <v>0</v>
      </c>
      <c r="E112" s="221">
        <v>0</v>
      </c>
      <c r="F112" s="221">
        <v>4.83</v>
      </c>
      <c r="G112" s="221">
        <v>42.83</v>
      </c>
      <c r="H112" s="221">
        <v>540.51</v>
      </c>
      <c r="I112" s="221">
        <v>0</v>
      </c>
      <c r="J112" s="221">
        <v>0</v>
      </c>
      <c r="K112" s="221">
        <v>0</v>
      </c>
      <c r="L112" s="221">
        <v>0</v>
      </c>
      <c r="M112" s="221">
        <v>0</v>
      </c>
      <c r="N112" s="221">
        <v>0</v>
      </c>
      <c r="O112" s="221">
        <v>0</v>
      </c>
      <c r="P112" s="221">
        <v>0</v>
      </c>
      <c r="Q112" s="221">
        <v>0</v>
      </c>
      <c r="R112" s="221">
        <v>0</v>
      </c>
      <c r="S112" s="221">
        <v>0</v>
      </c>
      <c r="T112" s="221">
        <v>0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24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31.24</v>
      </c>
      <c r="H113" s="221">
        <v>17.399999999999999</v>
      </c>
      <c r="I113" s="221">
        <v>0</v>
      </c>
      <c r="J113" s="221">
        <v>0</v>
      </c>
      <c r="K113" s="221">
        <v>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0</v>
      </c>
      <c r="T113" s="221">
        <v>0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25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0</v>
      </c>
      <c r="H114" s="221">
        <v>12.08</v>
      </c>
      <c r="I114" s="221">
        <v>0.55000000000000004</v>
      </c>
      <c r="J114" s="221">
        <v>36.83</v>
      </c>
      <c r="K114" s="221">
        <v>0</v>
      </c>
      <c r="L114" s="221">
        <v>0</v>
      </c>
      <c r="M114" s="221">
        <v>0</v>
      </c>
      <c r="N114" s="221">
        <v>0</v>
      </c>
      <c r="O114" s="221">
        <v>0</v>
      </c>
      <c r="P114" s="221">
        <v>0</v>
      </c>
      <c r="Q114" s="221">
        <v>0</v>
      </c>
      <c r="R114" s="221">
        <v>0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26</v>
      </c>
      <c r="B115" s="221">
        <v>0</v>
      </c>
      <c r="C115" s="221">
        <v>0</v>
      </c>
      <c r="D115" s="221">
        <v>0</v>
      </c>
      <c r="E115" s="221">
        <v>0</v>
      </c>
      <c r="F115" s="221">
        <v>0</v>
      </c>
      <c r="G115" s="221">
        <v>17.329999999999998</v>
      </c>
      <c r="H115" s="221">
        <v>97.5</v>
      </c>
      <c r="I115" s="221">
        <v>0</v>
      </c>
      <c r="J115" s="221">
        <v>0</v>
      </c>
      <c r="K115" s="221">
        <v>0</v>
      </c>
      <c r="L115" s="221">
        <v>0</v>
      </c>
      <c r="M115" s="221">
        <v>0</v>
      </c>
      <c r="N115" s="221">
        <v>0</v>
      </c>
      <c r="O115" s="221">
        <v>0</v>
      </c>
      <c r="P115" s="221">
        <v>0</v>
      </c>
      <c r="Q115" s="221">
        <v>0</v>
      </c>
      <c r="R115" s="221">
        <v>0</v>
      </c>
      <c r="S115" s="221">
        <v>0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27</v>
      </c>
      <c r="B116" s="221">
        <v>0</v>
      </c>
      <c r="C116" s="221">
        <v>78.31</v>
      </c>
      <c r="D116" s="221">
        <v>179.85</v>
      </c>
      <c r="E116" s="221">
        <v>249.33</v>
      </c>
      <c r="F116" s="221">
        <v>273.58999999999997</v>
      </c>
      <c r="G116" s="221">
        <v>249.78</v>
      </c>
      <c r="H116" s="221">
        <v>76.790000000000006</v>
      </c>
      <c r="I116" s="221">
        <v>0</v>
      </c>
      <c r="J116" s="221">
        <v>0</v>
      </c>
      <c r="K116" s="221">
        <v>0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28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0</v>
      </c>
      <c r="J117" s="221">
        <v>0</v>
      </c>
      <c r="K117" s="221">
        <v>0</v>
      </c>
      <c r="L117" s="221">
        <v>0</v>
      </c>
      <c r="M117" s="221">
        <v>0</v>
      </c>
      <c r="N117" s="221">
        <v>2.99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24">
        <v>29</v>
      </c>
      <c r="B118" s="221">
        <v>0</v>
      </c>
      <c r="C118" s="221">
        <v>0</v>
      </c>
      <c r="D118" s="221">
        <v>0</v>
      </c>
      <c r="E118" s="221">
        <v>0</v>
      </c>
      <c r="F118" s="221">
        <v>0</v>
      </c>
      <c r="G118" s="221">
        <v>0</v>
      </c>
      <c r="H118" s="221">
        <v>0</v>
      </c>
      <c r="I118" s="221">
        <v>0</v>
      </c>
      <c r="J118" s="221">
        <v>0</v>
      </c>
      <c r="K118" s="221">
        <v>0</v>
      </c>
      <c r="L118" s="221">
        <v>0</v>
      </c>
      <c r="M118" s="221">
        <v>0</v>
      </c>
      <c r="N118" s="221">
        <v>0</v>
      </c>
      <c r="O118" s="221">
        <v>0</v>
      </c>
      <c r="P118" s="221">
        <v>0</v>
      </c>
      <c r="Q118" s="221">
        <v>0</v>
      </c>
      <c r="R118" s="221">
        <v>0</v>
      </c>
      <c r="S118" s="221">
        <v>0</v>
      </c>
      <c r="T118" s="221">
        <v>0</v>
      </c>
      <c r="U118" s="221">
        <v>0</v>
      </c>
      <c r="V118" s="221">
        <v>0</v>
      </c>
      <c r="W118" s="221">
        <v>0</v>
      </c>
      <c r="X118" s="221">
        <v>0</v>
      </c>
      <c r="Y118" s="221">
        <v>28.08</v>
      </c>
    </row>
    <row r="119" spans="1:25">
      <c r="A119" s="224">
        <v>30</v>
      </c>
      <c r="B119" s="221">
        <v>117.79</v>
      </c>
      <c r="C119" s="221">
        <v>0</v>
      </c>
      <c r="D119" s="221">
        <v>210.45</v>
      </c>
      <c r="E119" s="221">
        <v>295.64999999999998</v>
      </c>
      <c r="F119" s="221">
        <v>298.70999999999998</v>
      </c>
      <c r="G119" s="221">
        <v>224.07</v>
      </c>
      <c r="H119" s="221">
        <v>665.55</v>
      </c>
      <c r="I119" s="221">
        <v>0.43</v>
      </c>
      <c r="J119" s="221">
        <v>0</v>
      </c>
      <c r="K119" s="221">
        <v>0</v>
      </c>
      <c r="L119" s="221">
        <v>0</v>
      </c>
      <c r="M119" s="221">
        <v>0</v>
      </c>
      <c r="N119" s="221">
        <v>0</v>
      </c>
      <c r="O119" s="221">
        <v>0</v>
      </c>
      <c r="P119" s="221">
        <v>0</v>
      </c>
      <c r="Q119" s="221">
        <v>0</v>
      </c>
      <c r="R119" s="221">
        <v>0</v>
      </c>
      <c r="S119" s="221">
        <v>0</v>
      </c>
      <c r="T119" s="221">
        <v>0</v>
      </c>
      <c r="U119" s="221">
        <v>0</v>
      </c>
      <c r="V119" s="221">
        <v>0</v>
      </c>
      <c r="W119" s="221">
        <v>0</v>
      </c>
      <c r="X119" s="221">
        <v>0</v>
      </c>
      <c r="Y119" s="221">
        <v>0</v>
      </c>
    </row>
    <row r="120" spans="1:25">
      <c r="A120" s="224">
        <v>31</v>
      </c>
      <c r="B120" s="221">
        <v>67.88</v>
      </c>
      <c r="C120" s="221">
        <v>129.09</v>
      </c>
      <c r="D120" s="221">
        <v>197.54</v>
      </c>
      <c r="E120" s="221">
        <v>187.39</v>
      </c>
      <c r="F120" s="221">
        <v>0</v>
      </c>
      <c r="G120" s="221">
        <v>0</v>
      </c>
      <c r="H120" s="221">
        <v>0</v>
      </c>
      <c r="I120" s="221">
        <v>0</v>
      </c>
      <c r="J120" s="221">
        <v>0</v>
      </c>
      <c r="K120" s="221">
        <v>0</v>
      </c>
      <c r="L120" s="221">
        <v>0</v>
      </c>
      <c r="M120" s="221">
        <v>0</v>
      </c>
      <c r="N120" s="221">
        <v>0</v>
      </c>
      <c r="O120" s="221">
        <v>0</v>
      </c>
      <c r="P120" s="221">
        <v>0</v>
      </c>
      <c r="Q120" s="221">
        <v>0</v>
      </c>
      <c r="R120" s="221">
        <v>0</v>
      </c>
      <c r="S120" s="221">
        <v>0</v>
      </c>
      <c r="T120" s="221">
        <v>0</v>
      </c>
      <c r="U120" s="221">
        <v>0</v>
      </c>
      <c r="V120" s="221">
        <v>0</v>
      </c>
      <c r="W120" s="221">
        <v>0</v>
      </c>
      <c r="X120" s="221">
        <v>0</v>
      </c>
      <c r="Y120" s="221">
        <v>0</v>
      </c>
    </row>
    <row r="121" spans="1:25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</row>
    <row r="122" spans="1:25">
      <c r="A122" s="449" t="s">
        <v>320</v>
      </c>
      <c r="B122" s="450"/>
      <c r="C122" s="450"/>
      <c r="D122" s="450"/>
      <c r="E122" s="450"/>
      <c r="F122" s="450"/>
      <c r="G122" s="450"/>
      <c r="H122" s="450"/>
      <c r="I122" s="450"/>
      <c r="J122" s="450"/>
      <c r="K122" s="450"/>
      <c r="L122" s="450"/>
      <c r="M122" s="450"/>
      <c r="N122" s="450"/>
      <c r="O122" s="450"/>
      <c r="P122" s="450"/>
      <c r="Q122" s="450"/>
      <c r="R122" s="450"/>
      <c r="S122" s="450"/>
      <c r="T122" s="450"/>
      <c r="U122" s="450"/>
      <c r="V122" s="450"/>
      <c r="W122" s="450"/>
      <c r="X122" s="450"/>
      <c r="Y122" s="450"/>
    </row>
    <row r="123" spans="1:25">
      <c r="A123" s="264" t="s">
        <v>0</v>
      </c>
      <c r="B123" s="263" t="s">
        <v>251</v>
      </c>
      <c r="C123" s="263" t="s">
        <v>252</v>
      </c>
      <c r="D123" s="263" t="s">
        <v>253</v>
      </c>
      <c r="E123" s="263" t="s">
        <v>254</v>
      </c>
      <c r="F123" s="263" t="s">
        <v>255</v>
      </c>
      <c r="G123" s="263" t="s">
        <v>256</v>
      </c>
      <c r="H123" s="263" t="s">
        <v>257</v>
      </c>
      <c r="I123" s="263" t="s">
        <v>258</v>
      </c>
      <c r="J123" s="263" t="s">
        <v>259</v>
      </c>
      <c r="K123" s="263" t="s">
        <v>260</v>
      </c>
      <c r="L123" s="263" t="s">
        <v>261</v>
      </c>
      <c r="M123" s="263" t="s">
        <v>262</v>
      </c>
      <c r="N123" s="263" t="s">
        <v>263</v>
      </c>
      <c r="O123" s="263" t="s">
        <v>264</v>
      </c>
      <c r="P123" s="263" t="s">
        <v>265</v>
      </c>
      <c r="Q123" s="262" t="s">
        <v>266</v>
      </c>
      <c r="R123" s="263" t="s">
        <v>267</v>
      </c>
      <c r="S123" s="263" t="s">
        <v>268</v>
      </c>
      <c r="T123" s="263" t="s">
        <v>269</v>
      </c>
      <c r="U123" s="263" t="s">
        <v>270</v>
      </c>
      <c r="V123" s="263" t="s">
        <v>271</v>
      </c>
      <c r="W123" s="263" t="s">
        <v>272</v>
      </c>
      <c r="X123" s="263" t="s">
        <v>273</v>
      </c>
      <c r="Y123" s="265" t="s">
        <v>274</v>
      </c>
    </row>
    <row r="124" spans="1:25" ht="15.75" customHeight="1">
      <c r="A124" s="224">
        <v>1</v>
      </c>
      <c r="B124" s="221">
        <v>306.69</v>
      </c>
      <c r="C124" s="221">
        <v>163.03</v>
      </c>
      <c r="D124" s="221">
        <v>87.59</v>
      </c>
      <c r="E124" s="221">
        <v>71.91</v>
      </c>
      <c r="F124" s="221">
        <v>8.34</v>
      </c>
      <c r="G124" s="221">
        <v>0</v>
      </c>
      <c r="H124" s="221">
        <v>0</v>
      </c>
      <c r="I124" s="221">
        <v>29.61</v>
      </c>
      <c r="J124" s="221">
        <v>2.39</v>
      </c>
      <c r="K124" s="221">
        <v>31.41</v>
      </c>
      <c r="L124" s="221">
        <v>1344.15</v>
      </c>
      <c r="M124" s="221">
        <v>86.46</v>
      </c>
      <c r="N124" s="221">
        <v>49.52</v>
      </c>
      <c r="O124" s="221">
        <v>66.55</v>
      </c>
      <c r="P124" s="221">
        <v>69.150000000000006</v>
      </c>
      <c r="Q124" s="221">
        <v>74.95</v>
      </c>
      <c r="R124" s="221">
        <v>88.38</v>
      </c>
      <c r="S124" s="221">
        <v>69.31</v>
      </c>
      <c r="T124" s="221">
        <v>23.2</v>
      </c>
      <c r="U124" s="221">
        <v>0.14000000000000001</v>
      </c>
      <c r="V124" s="221">
        <v>0</v>
      </c>
      <c r="W124" s="221">
        <v>46.43</v>
      </c>
      <c r="X124" s="221">
        <v>171.21</v>
      </c>
      <c r="Y124" s="221">
        <v>380.3</v>
      </c>
    </row>
    <row r="125" spans="1:25">
      <c r="A125" s="224">
        <v>2</v>
      </c>
      <c r="B125" s="221">
        <v>157.44999999999999</v>
      </c>
      <c r="C125" s="221">
        <v>67.92</v>
      </c>
      <c r="D125" s="221">
        <v>119.36</v>
      </c>
      <c r="E125" s="221">
        <v>107.23</v>
      </c>
      <c r="F125" s="221">
        <v>63.34</v>
      </c>
      <c r="G125" s="221">
        <v>0.15</v>
      </c>
      <c r="H125" s="221">
        <v>0.98</v>
      </c>
      <c r="I125" s="221">
        <v>0</v>
      </c>
      <c r="J125" s="221">
        <v>56.77</v>
      </c>
      <c r="K125" s="221">
        <v>84.49</v>
      </c>
      <c r="L125" s="221">
        <v>125.37</v>
      </c>
      <c r="M125" s="221">
        <v>157.79</v>
      </c>
      <c r="N125" s="221">
        <v>118.63</v>
      </c>
      <c r="O125" s="221">
        <v>107.58</v>
      </c>
      <c r="P125" s="221">
        <v>98.85</v>
      </c>
      <c r="Q125" s="221">
        <v>100.2</v>
      </c>
      <c r="R125" s="221">
        <v>110.28</v>
      </c>
      <c r="S125" s="221">
        <v>127.94</v>
      </c>
      <c r="T125" s="221">
        <v>137.78</v>
      </c>
      <c r="U125" s="221">
        <v>1404.38</v>
      </c>
      <c r="V125" s="221">
        <v>1364.76</v>
      </c>
      <c r="W125" s="221">
        <v>135.78</v>
      </c>
      <c r="X125" s="221">
        <v>396.94</v>
      </c>
      <c r="Y125" s="221">
        <v>411.2</v>
      </c>
    </row>
    <row r="126" spans="1:25">
      <c r="A126" s="224">
        <v>3</v>
      </c>
      <c r="B126" s="221">
        <v>235.29</v>
      </c>
      <c r="C126" s="221">
        <v>134.81</v>
      </c>
      <c r="D126" s="221">
        <v>123.59</v>
      </c>
      <c r="E126" s="221">
        <v>147.57</v>
      </c>
      <c r="F126" s="221">
        <v>71.78</v>
      </c>
      <c r="G126" s="221">
        <v>31.95</v>
      </c>
      <c r="H126" s="221">
        <v>48.68</v>
      </c>
      <c r="I126" s="221">
        <v>38.020000000000003</v>
      </c>
      <c r="J126" s="221">
        <v>1.02</v>
      </c>
      <c r="K126" s="221">
        <v>23.06</v>
      </c>
      <c r="L126" s="221">
        <v>104.24</v>
      </c>
      <c r="M126" s="221">
        <v>119.25</v>
      </c>
      <c r="N126" s="221">
        <v>103.25</v>
      </c>
      <c r="O126" s="221">
        <v>102.94</v>
      </c>
      <c r="P126" s="221">
        <v>106.59</v>
      </c>
      <c r="Q126" s="221">
        <v>76.98</v>
      </c>
      <c r="R126" s="221">
        <v>74.599999999999994</v>
      </c>
      <c r="S126" s="221">
        <v>1065.6199999999999</v>
      </c>
      <c r="T126" s="221">
        <v>60.19</v>
      </c>
      <c r="U126" s="221">
        <v>86.26</v>
      </c>
      <c r="V126" s="221">
        <v>0</v>
      </c>
      <c r="W126" s="221">
        <v>88.8</v>
      </c>
      <c r="X126" s="221">
        <v>472.92</v>
      </c>
      <c r="Y126" s="221">
        <v>480.18</v>
      </c>
    </row>
    <row r="127" spans="1:25">
      <c r="A127" s="224">
        <v>4</v>
      </c>
      <c r="B127" s="221">
        <v>729.67</v>
      </c>
      <c r="C127" s="221">
        <v>262.37</v>
      </c>
      <c r="D127" s="221">
        <v>186.92</v>
      </c>
      <c r="E127" s="221">
        <v>710.54</v>
      </c>
      <c r="F127" s="221">
        <v>83.04</v>
      </c>
      <c r="G127" s="221">
        <v>48.5</v>
      </c>
      <c r="H127" s="221">
        <v>25.52</v>
      </c>
      <c r="I127" s="221">
        <v>71.650000000000006</v>
      </c>
      <c r="J127" s="221">
        <v>56.36</v>
      </c>
      <c r="K127" s="221">
        <v>90.39</v>
      </c>
      <c r="L127" s="221">
        <v>119.42</v>
      </c>
      <c r="M127" s="221">
        <v>109.42</v>
      </c>
      <c r="N127" s="221">
        <v>90.83</v>
      </c>
      <c r="O127" s="221">
        <v>100.88</v>
      </c>
      <c r="P127" s="221">
        <v>143.11000000000001</v>
      </c>
      <c r="Q127" s="221">
        <v>152.49</v>
      </c>
      <c r="R127" s="221">
        <v>135.68</v>
      </c>
      <c r="S127" s="221">
        <v>181.91</v>
      </c>
      <c r="T127" s="221">
        <v>180.56</v>
      </c>
      <c r="U127" s="221">
        <v>1336.4</v>
      </c>
      <c r="V127" s="221">
        <v>147.29</v>
      </c>
      <c r="W127" s="221">
        <v>1316.6</v>
      </c>
      <c r="X127" s="221">
        <v>594.15</v>
      </c>
      <c r="Y127" s="221">
        <v>1100.71</v>
      </c>
    </row>
    <row r="128" spans="1:25">
      <c r="A128" s="224">
        <v>5</v>
      </c>
      <c r="B128" s="221">
        <v>202.82</v>
      </c>
      <c r="C128" s="221">
        <v>255.06</v>
      </c>
      <c r="D128" s="221">
        <v>660.39</v>
      </c>
      <c r="E128" s="221">
        <v>598.67999999999995</v>
      </c>
      <c r="F128" s="221">
        <v>60.7</v>
      </c>
      <c r="G128" s="221">
        <v>0</v>
      </c>
      <c r="H128" s="221">
        <v>57.89</v>
      </c>
      <c r="I128" s="221">
        <v>71.069999999999993</v>
      </c>
      <c r="J128" s="221">
        <v>77.27</v>
      </c>
      <c r="K128" s="221">
        <v>95.71</v>
      </c>
      <c r="L128" s="221">
        <v>152.78</v>
      </c>
      <c r="M128" s="221">
        <v>174.89</v>
      </c>
      <c r="N128" s="221">
        <v>155.36000000000001</v>
      </c>
      <c r="O128" s="221">
        <v>148.54</v>
      </c>
      <c r="P128" s="221">
        <v>183.32</v>
      </c>
      <c r="Q128" s="221">
        <v>181.74</v>
      </c>
      <c r="R128" s="221">
        <v>215.81</v>
      </c>
      <c r="S128" s="221">
        <v>253.51</v>
      </c>
      <c r="T128" s="221">
        <v>220.34</v>
      </c>
      <c r="U128" s="221">
        <v>265.95999999999998</v>
      </c>
      <c r="V128" s="221">
        <v>208.47</v>
      </c>
      <c r="W128" s="221">
        <v>282.47000000000003</v>
      </c>
      <c r="X128" s="221">
        <v>419.17</v>
      </c>
      <c r="Y128" s="221">
        <v>133.84</v>
      </c>
    </row>
    <row r="129" spans="1:25">
      <c r="A129" s="224">
        <v>6</v>
      </c>
      <c r="B129" s="221">
        <v>253.02</v>
      </c>
      <c r="C129" s="221">
        <v>749.32</v>
      </c>
      <c r="D129" s="221">
        <v>240.8</v>
      </c>
      <c r="E129" s="221">
        <v>567.9</v>
      </c>
      <c r="F129" s="221">
        <v>514.29</v>
      </c>
      <c r="G129" s="221">
        <v>27.18</v>
      </c>
      <c r="H129" s="221">
        <v>0.09</v>
      </c>
      <c r="I129" s="221">
        <v>89.88</v>
      </c>
      <c r="J129" s="221">
        <v>1.04</v>
      </c>
      <c r="K129" s="221">
        <v>0</v>
      </c>
      <c r="L129" s="221">
        <v>62.82</v>
      </c>
      <c r="M129" s="221">
        <v>187.72</v>
      </c>
      <c r="N129" s="221">
        <v>250.18</v>
      </c>
      <c r="O129" s="221">
        <v>290.57</v>
      </c>
      <c r="P129" s="221">
        <v>290.58999999999997</v>
      </c>
      <c r="Q129" s="221">
        <v>357.08</v>
      </c>
      <c r="R129" s="221">
        <v>512.6</v>
      </c>
      <c r="S129" s="221">
        <v>473.02</v>
      </c>
      <c r="T129" s="221">
        <v>502.55</v>
      </c>
      <c r="U129" s="221">
        <v>492.99</v>
      </c>
      <c r="V129" s="221">
        <v>449.7</v>
      </c>
      <c r="W129" s="221">
        <v>542.1</v>
      </c>
      <c r="X129" s="221">
        <v>1162.9100000000001</v>
      </c>
      <c r="Y129" s="221">
        <v>425.19</v>
      </c>
    </row>
    <row r="130" spans="1:25">
      <c r="A130" s="224">
        <v>7</v>
      </c>
      <c r="B130" s="221">
        <v>67.430000000000007</v>
      </c>
      <c r="C130" s="221">
        <v>556.49</v>
      </c>
      <c r="D130" s="221">
        <v>401.23</v>
      </c>
      <c r="E130" s="221">
        <v>0</v>
      </c>
      <c r="F130" s="221">
        <v>0</v>
      </c>
      <c r="G130" s="221">
        <v>0</v>
      </c>
      <c r="H130" s="221">
        <v>6.51</v>
      </c>
      <c r="I130" s="221">
        <v>17.559999999999999</v>
      </c>
      <c r="J130" s="221">
        <v>58.71</v>
      </c>
      <c r="K130" s="221">
        <v>275.29000000000002</v>
      </c>
      <c r="L130" s="221">
        <v>160.22</v>
      </c>
      <c r="M130" s="221">
        <v>169.86</v>
      </c>
      <c r="N130" s="221">
        <v>76.849999999999994</v>
      </c>
      <c r="O130" s="221">
        <v>157.28</v>
      </c>
      <c r="P130" s="221">
        <v>160.81</v>
      </c>
      <c r="Q130" s="221">
        <v>32.200000000000003</v>
      </c>
      <c r="R130" s="221">
        <v>39.92</v>
      </c>
      <c r="S130" s="221">
        <v>66.7</v>
      </c>
      <c r="T130" s="221">
        <v>125.39</v>
      </c>
      <c r="U130" s="221">
        <v>316.02999999999997</v>
      </c>
      <c r="V130" s="221">
        <v>130.96</v>
      </c>
      <c r="W130" s="221">
        <v>119.95</v>
      </c>
      <c r="X130" s="221">
        <v>1103.19</v>
      </c>
      <c r="Y130" s="221">
        <v>942.29</v>
      </c>
    </row>
    <row r="131" spans="1:25">
      <c r="A131" s="224">
        <v>8</v>
      </c>
      <c r="B131" s="221">
        <v>752.2</v>
      </c>
      <c r="C131" s="221">
        <v>174.75</v>
      </c>
      <c r="D131" s="221">
        <v>477.74</v>
      </c>
      <c r="E131" s="221">
        <v>409.96</v>
      </c>
      <c r="F131" s="221">
        <v>2.31</v>
      </c>
      <c r="G131" s="221">
        <v>0</v>
      </c>
      <c r="H131" s="221">
        <v>0</v>
      </c>
      <c r="I131" s="221">
        <v>66.37</v>
      </c>
      <c r="J131" s="221">
        <v>153.87</v>
      </c>
      <c r="K131" s="221">
        <v>54.49</v>
      </c>
      <c r="L131" s="221">
        <v>70.849999999999994</v>
      </c>
      <c r="M131" s="221">
        <v>106.39</v>
      </c>
      <c r="N131" s="221">
        <v>44.23</v>
      </c>
      <c r="O131" s="221">
        <v>37.93</v>
      </c>
      <c r="P131" s="221">
        <v>183.61</v>
      </c>
      <c r="Q131" s="221">
        <v>254.58</v>
      </c>
      <c r="R131" s="221">
        <v>285.16000000000003</v>
      </c>
      <c r="S131" s="221">
        <v>345.17</v>
      </c>
      <c r="T131" s="221">
        <v>151.27000000000001</v>
      </c>
      <c r="U131" s="221">
        <v>1191.5999999999999</v>
      </c>
      <c r="V131" s="221">
        <v>143.72</v>
      </c>
      <c r="W131" s="221">
        <v>273.55</v>
      </c>
      <c r="X131" s="221">
        <v>396.99</v>
      </c>
      <c r="Y131" s="221">
        <v>258.32</v>
      </c>
    </row>
    <row r="132" spans="1:25">
      <c r="A132" s="224">
        <v>9</v>
      </c>
      <c r="B132" s="221">
        <v>320.33999999999997</v>
      </c>
      <c r="C132" s="221">
        <v>115.86</v>
      </c>
      <c r="D132" s="221">
        <v>236.94</v>
      </c>
      <c r="E132" s="221">
        <v>195.56</v>
      </c>
      <c r="F132" s="221">
        <v>43.31</v>
      </c>
      <c r="G132" s="221">
        <v>8.75</v>
      </c>
      <c r="H132" s="221">
        <v>0</v>
      </c>
      <c r="I132" s="221">
        <v>8.52</v>
      </c>
      <c r="J132" s="221">
        <v>71.319999999999993</v>
      </c>
      <c r="K132" s="221">
        <v>320.58999999999997</v>
      </c>
      <c r="L132" s="221">
        <v>376.88</v>
      </c>
      <c r="M132" s="221">
        <v>388.4</v>
      </c>
      <c r="N132" s="221">
        <v>182.88</v>
      </c>
      <c r="O132" s="221">
        <v>124.99</v>
      </c>
      <c r="P132" s="221">
        <v>113.07</v>
      </c>
      <c r="Q132" s="221">
        <v>26.8</v>
      </c>
      <c r="R132" s="221">
        <v>1259.75</v>
      </c>
      <c r="S132" s="221">
        <v>379.09</v>
      </c>
      <c r="T132" s="221">
        <v>236.55</v>
      </c>
      <c r="U132" s="221">
        <v>246.74</v>
      </c>
      <c r="V132" s="221">
        <v>103.62</v>
      </c>
      <c r="W132" s="221">
        <v>1183.3399999999999</v>
      </c>
      <c r="X132" s="221">
        <v>1100.17</v>
      </c>
      <c r="Y132" s="221">
        <v>1002.03</v>
      </c>
    </row>
    <row r="133" spans="1:25">
      <c r="A133" s="224">
        <v>10</v>
      </c>
      <c r="B133" s="221">
        <v>188.87</v>
      </c>
      <c r="C133" s="221">
        <v>130.59</v>
      </c>
      <c r="D133" s="221">
        <v>644.1</v>
      </c>
      <c r="E133" s="221">
        <v>591.33000000000004</v>
      </c>
      <c r="F133" s="221">
        <v>51.55</v>
      </c>
      <c r="G133" s="221">
        <v>29.01</v>
      </c>
      <c r="H133" s="221">
        <v>0.03</v>
      </c>
      <c r="I133" s="221">
        <v>0</v>
      </c>
      <c r="J133" s="221">
        <v>0</v>
      </c>
      <c r="K133" s="221">
        <v>1156.25</v>
      </c>
      <c r="L133" s="221">
        <v>18.09</v>
      </c>
      <c r="M133" s="221">
        <v>51.74</v>
      </c>
      <c r="N133" s="221">
        <v>30.06</v>
      </c>
      <c r="O133" s="221">
        <v>104.21</v>
      </c>
      <c r="P133" s="221">
        <v>169.02</v>
      </c>
      <c r="Q133" s="221">
        <v>146.08000000000001</v>
      </c>
      <c r="R133" s="221">
        <v>1148.8499999999999</v>
      </c>
      <c r="S133" s="221">
        <v>27.62</v>
      </c>
      <c r="T133" s="221">
        <v>44.07</v>
      </c>
      <c r="U133" s="221">
        <v>1090.25</v>
      </c>
      <c r="V133" s="221">
        <v>0</v>
      </c>
      <c r="W133" s="221">
        <v>429.28</v>
      </c>
      <c r="X133" s="221">
        <v>58.31</v>
      </c>
      <c r="Y133" s="221">
        <v>334.67</v>
      </c>
    </row>
    <row r="134" spans="1:25">
      <c r="A134" s="224">
        <v>11</v>
      </c>
      <c r="B134" s="221">
        <v>149.05000000000001</v>
      </c>
      <c r="C134" s="221">
        <v>50.89</v>
      </c>
      <c r="D134" s="221">
        <v>83.27</v>
      </c>
      <c r="E134" s="221">
        <v>637.71</v>
      </c>
      <c r="F134" s="221">
        <v>597.17999999999995</v>
      </c>
      <c r="G134" s="221">
        <v>0</v>
      </c>
      <c r="H134" s="221">
        <v>0</v>
      </c>
      <c r="I134" s="221">
        <v>0</v>
      </c>
      <c r="J134" s="221">
        <v>0</v>
      </c>
      <c r="K134" s="221">
        <v>0</v>
      </c>
      <c r="L134" s="221">
        <v>51.06</v>
      </c>
      <c r="M134" s="221">
        <v>69.760000000000005</v>
      </c>
      <c r="N134" s="221">
        <v>69.680000000000007</v>
      </c>
      <c r="O134" s="221">
        <v>69.61</v>
      </c>
      <c r="P134" s="221">
        <v>72.84</v>
      </c>
      <c r="Q134" s="221">
        <v>65.680000000000007</v>
      </c>
      <c r="R134" s="221">
        <v>0</v>
      </c>
      <c r="S134" s="221">
        <v>0</v>
      </c>
      <c r="T134" s="221">
        <v>0</v>
      </c>
      <c r="U134" s="221">
        <v>6.19</v>
      </c>
      <c r="V134" s="221">
        <v>0</v>
      </c>
      <c r="W134" s="221">
        <v>239.82</v>
      </c>
      <c r="X134" s="221">
        <v>0.01</v>
      </c>
      <c r="Y134" s="221">
        <v>54.54</v>
      </c>
    </row>
    <row r="135" spans="1:25">
      <c r="A135" s="224">
        <v>12</v>
      </c>
      <c r="B135" s="221">
        <v>116.07</v>
      </c>
      <c r="C135" s="221">
        <v>73.05</v>
      </c>
      <c r="D135" s="221">
        <v>48.69</v>
      </c>
      <c r="E135" s="221">
        <v>34.57</v>
      </c>
      <c r="F135" s="221">
        <v>0.9</v>
      </c>
      <c r="G135" s="221">
        <v>0</v>
      </c>
      <c r="H135" s="221">
        <v>0</v>
      </c>
      <c r="I135" s="221">
        <v>0</v>
      </c>
      <c r="J135" s="221">
        <v>3.92</v>
      </c>
      <c r="K135" s="221">
        <v>22.99</v>
      </c>
      <c r="L135" s="221">
        <v>112.86</v>
      </c>
      <c r="M135" s="221">
        <v>59.24</v>
      </c>
      <c r="N135" s="221">
        <v>51.93</v>
      </c>
      <c r="O135" s="221">
        <v>82.57</v>
      </c>
      <c r="P135" s="221">
        <v>100.88</v>
      </c>
      <c r="Q135" s="221">
        <v>45.8</v>
      </c>
      <c r="R135" s="221">
        <v>9.57</v>
      </c>
      <c r="S135" s="221">
        <v>1</v>
      </c>
      <c r="T135" s="221">
        <v>1.73</v>
      </c>
      <c r="U135" s="221">
        <v>0</v>
      </c>
      <c r="V135" s="221">
        <v>0</v>
      </c>
      <c r="W135" s="221">
        <v>0</v>
      </c>
      <c r="X135" s="221">
        <v>423.04</v>
      </c>
      <c r="Y135" s="221">
        <v>440.07</v>
      </c>
    </row>
    <row r="136" spans="1:25">
      <c r="A136" s="224">
        <v>13</v>
      </c>
      <c r="B136" s="221">
        <v>35.67</v>
      </c>
      <c r="C136" s="221">
        <v>33.4</v>
      </c>
      <c r="D136" s="221">
        <v>3.38</v>
      </c>
      <c r="E136" s="221">
        <v>647.47</v>
      </c>
      <c r="F136" s="221">
        <v>0</v>
      </c>
      <c r="G136" s="221">
        <v>0</v>
      </c>
      <c r="H136" s="221">
        <v>0</v>
      </c>
      <c r="I136" s="221">
        <v>24.26</v>
      </c>
      <c r="J136" s="221">
        <v>41.76</v>
      </c>
      <c r="K136" s="221">
        <v>72.44</v>
      </c>
      <c r="L136" s="221">
        <v>107.3</v>
      </c>
      <c r="M136" s="221">
        <v>50.49</v>
      </c>
      <c r="N136" s="221">
        <v>133.63999999999999</v>
      </c>
      <c r="O136" s="221">
        <v>128.78</v>
      </c>
      <c r="P136" s="221">
        <v>165.57</v>
      </c>
      <c r="Q136" s="221">
        <v>190.8</v>
      </c>
      <c r="R136" s="221">
        <v>218.42</v>
      </c>
      <c r="S136" s="221">
        <v>28.88</v>
      </c>
      <c r="T136" s="221">
        <v>25.3</v>
      </c>
      <c r="U136" s="221">
        <v>46.22</v>
      </c>
      <c r="V136" s="221">
        <v>0</v>
      </c>
      <c r="W136" s="221">
        <v>0</v>
      </c>
      <c r="X136" s="221">
        <v>168.11</v>
      </c>
      <c r="Y136" s="221">
        <v>342.44</v>
      </c>
    </row>
    <row r="137" spans="1:25">
      <c r="A137" s="224">
        <v>14</v>
      </c>
      <c r="B137" s="221">
        <v>236.99</v>
      </c>
      <c r="C137" s="221">
        <v>133.74</v>
      </c>
      <c r="D137" s="221">
        <v>100.36</v>
      </c>
      <c r="E137" s="221">
        <v>59.44</v>
      </c>
      <c r="F137" s="221">
        <v>44.85</v>
      </c>
      <c r="G137" s="221">
        <v>0</v>
      </c>
      <c r="H137" s="221">
        <v>51.98</v>
      </c>
      <c r="I137" s="221">
        <v>92.23</v>
      </c>
      <c r="J137" s="221">
        <v>0.17</v>
      </c>
      <c r="K137" s="221">
        <v>45.02</v>
      </c>
      <c r="L137" s="221">
        <v>120.01</v>
      </c>
      <c r="M137" s="221">
        <v>1620.82</v>
      </c>
      <c r="N137" s="221">
        <v>296.7</v>
      </c>
      <c r="O137" s="221">
        <v>1603.63</v>
      </c>
      <c r="P137" s="221">
        <v>1532.09</v>
      </c>
      <c r="Q137" s="221">
        <v>113.65</v>
      </c>
      <c r="R137" s="221">
        <v>0</v>
      </c>
      <c r="S137" s="221">
        <v>103.68</v>
      </c>
      <c r="T137" s="221">
        <v>164.88</v>
      </c>
      <c r="U137" s="221">
        <v>172.57</v>
      </c>
      <c r="V137" s="221">
        <v>43.14</v>
      </c>
      <c r="W137" s="221">
        <v>77.069999999999993</v>
      </c>
      <c r="X137" s="221">
        <v>123.23</v>
      </c>
      <c r="Y137" s="221">
        <v>421.86</v>
      </c>
    </row>
    <row r="138" spans="1:25">
      <c r="A138" s="224">
        <v>15</v>
      </c>
      <c r="B138" s="221">
        <v>159.44</v>
      </c>
      <c r="C138" s="221">
        <v>135.26</v>
      </c>
      <c r="D138" s="221">
        <v>49.55</v>
      </c>
      <c r="E138" s="221">
        <v>53.92</v>
      </c>
      <c r="F138" s="221">
        <v>13.26</v>
      </c>
      <c r="G138" s="221">
        <v>0</v>
      </c>
      <c r="H138" s="221">
        <v>0</v>
      </c>
      <c r="I138" s="221">
        <v>1239.47</v>
      </c>
      <c r="J138" s="221">
        <v>29.54</v>
      </c>
      <c r="K138" s="221">
        <v>239.71</v>
      </c>
      <c r="L138" s="221">
        <v>119.35</v>
      </c>
      <c r="M138" s="221">
        <v>1518.39</v>
      </c>
      <c r="N138" s="221">
        <v>78.19</v>
      </c>
      <c r="O138" s="221">
        <v>47.08</v>
      </c>
      <c r="P138" s="221">
        <v>109.92</v>
      </c>
      <c r="Q138" s="221">
        <v>236.1</v>
      </c>
      <c r="R138" s="221">
        <v>122.13</v>
      </c>
      <c r="S138" s="221">
        <v>0</v>
      </c>
      <c r="T138" s="221">
        <v>59.92</v>
      </c>
      <c r="U138" s="221">
        <v>144.80000000000001</v>
      </c>
      <c r="V138" s="221">
        <v>81.44</v>
      </c>
      <c r="W138" s="221">
        <v>69.569999999999993</v>
      </c>
      <c r="X138" s="221">
        <v>353.44</v>
      </c>
      <c r="Y138" s="221">
        <v>481.82</v>
      </c>
    </row>
    <row r="139" spans="1:25">
      <c r="A139" s="224">
        <v>16</v>
      </c>
      <c r="B139" s="221">
        <v>179.71</v>
      </c>
      <c r="C139" s="221">
        <v>108.98</v>
      </c>
      <c r="D139" s="221">
        <v>64.44</v>
      </c>
      <c r="E139" s="221">
        <v>713.96</v>
      </c>
      <c r="F139" s="221">
        <v>0.09</v>
      </c>
      <c r="G139" s="221">
        <v>0</v>
      </c>
      <c r="H139" s="221">
        <v>0</v>
      </c>
      <c r="I139" s="221">
        <v>0</v>
      </c>
      <c r="J139" s="221">
        <v>2.02</v>
      </c>
      <c r="K139" s="221">
        <v>0</v>
      </c>
      <c r="L139" s="221">
        <v>0</v>
      </c>
      <c r="M139" s="221">
        <v>35.67</v>
      </c>
      <c r="N139" s="221">
        <v>856.53</v>
      </c>
      <c r="O139" s="221">
        <v>838.62</v>
      </c>
      <c r="P139" s="221">
        <v>686.38</v>
      </c>
      <c r="Q139" s="221">
        <v>1166.69</v>
      </c>
      <c r="R139" s="221">
        <v>24.5</v>
      </c>
      <c r="S139" s="221">
        <v>122.7</v>
      </c>
      <c r="T139" s="221">
        <v>133.99</v>
      </c>
      <c r="U139" s="221">
        <v>134.63</v>
      </c>
      <c r="V139" s="221">
        <v>40.46</v>
      </c>
      <c r="W139" s="221">
        <v>108.68</v>
      </c>
      <c r="X139" s="221">
        <v>428.69</v>
      </c>
      <c r="Y139" s="221">
        <v>474.95</v>
      </c>
    </row>
    <row r="140" spans="1:25">
      <c r="A140" s="224">
        <v>17</v>
      </c>
      <c r="B140" s="221">
        <v>117.53</v>
      </c>
      <c r="C140" s="221">
        <v>153.02000000000001</v>
      </c>
      <c r="D140" s="221">
        <v>128.11000000000001</v>
      </c>
      <c r="E140" s="221">
        <v>79.19</v>
      </c>
      <c r="F140" s="221">
        <v>48.85</v>
      </c>
      <c r="G140" s="221">
        <v>0</v>
      </c>
      <c r="H140" s="221">
        <v>878.48</v>
      </c>
      <c r="I140" s="221">
        <v>106.2</v>
      </c>
      <c r="J140" s="221">
        <v>59.39</v>
      </c>
      <c r="K140" s="221">
        <v>89.8</v>
      </c>
      <c r="L140" s="221">
        <v>152.27000000000001</v>
      </c>
      <c r="M140" s="221">
        <v>338.85</v>
      </c>
      <c r="N140" s="221">
        <v>571.75</v>
      </c>
      <c r="O140" s="221">
        <v>136.57</v>
      </c>
      <c r="P140" s="221">
        <v>183.65</v>
      </c>
      <c r="Q140" s="221">
        <v>163.19999999999999</v>
      </c>
      <c r="R140" s="221">
        <v>71.680000000000007</v>
      </c>
      <c r="S140" s="221">
        <v>1145.6400000000001</v>
      </c>
      <c r="T140" s="221">
        <v>1105.45</v>
      </c>
      <c r="U140" s="221">
        <v>154.59</v>
      </c>
      <c r="V140" s="221">
        <v>1005.27</v>
      </c>
      <c r="W140" s="221">
        <v>305.52</v>
      </c>
      <c r="X140" s="221">
        <v>983.65</v>
      </c>
      <c r="Y140" s="221">
        <v>387.09</v>
      </c>
    </row>
    <row r="141" spans="1:25">
      <c r="A141" s="224">
        <v>18</v>
      </c>
      <c r="B141" s="221">
        <v>117.47</v>
      </c>
      <c r="C141" s="221">
        <v>160.16999999999999</v>
      </c>
      <c r="D141" s="221">
        <v>159.93</v>
      </c>
      <c r="E141" s="221">
        <v>758.03</v>
      </c>
      <c r="F141" s="221">
        <v>703.83</v>
      </c>
      <c r="G141" s="221">
        <v>24.4</v>
      </c>
      <c r="H141" s="221">
        <v>1.43</v>
      </c>
      <c r="I141" s="221">
        <v>0</v>
      </c>
      <c r="J141" s="221">
        <v>0</v>
      </c>
      <c r="K141" s="221">
        <v>30.82</v>
      </c>
      <c r="L141" s="221">
        <v>56.64</v>
      </c>
      <c r="M141" s="221">
        <v>84.32</v>
      </c>
      <c r="N141" s="221">
        <v>155.31</v>
      </c>
      <c r="O141" s="221">
        <v>111.7</v>
      </c>
      <c r="P141" s="221">
        <v>111.98</v>
      </c>
      <c r="Q141" s="221">
        <v>119.38</v>
      </c>
      <c r="R141" s="221">
        <v>1041.33</v>
      </c>
      <c r="S141" s="221">
        <v>1057.3699999999999</v>
      </c>
      <c r="T141" s="221">
        <v>1060.95</v>
      </c>
      <c r="U141" s="221">
        <v>1029.74</v>
      </c>
      <c r="V141" s="221">
        <v>1006.26</v>
      </c>
      <c r="W141" s="221">
        <v>152.18</v>
      </c>
      <c r="X141" s="221">
        <v>1020.18</v>
      </c>
      <c r="Y141" s="221">
        <v>330.33</v>
      </c>
    </row>
    <row r="142" spans="1:25">
      <c r="A142" s="224">
        <v>19</v>
      </c>
      <c r="B142" s="221">
        <v>166.01</v>
      </c>
      <c r="C142" s="221">
        <v>124.85</v>
      </c>
      <c r="D142" s="221">
        <v>509.67</v>
      </c>
      <c r="E142" s="221">
        <v>19.52</v>
      </c>
      <c r="F142" s="221">
        <v>322.77</v>
      </c>
      <c r="G142" s="221">
        <v>0</v>
      </c>
      <c r="H142" s="221">
        <v>0</v>
      </c>
      <c r="I142" s="221">
        <v>878.03</v>
      </c>
      <c r="J142" s="221">
        <v>1121.3499999999999</v>
      </c>
      <c r="K142" s="221">
        <v>49.33</v>
      </c>
      <c r="L142" s="221">
        <v>8.02</v>
      </c>
      <c r="M142" s="221">
        <v>0.03</v>
      </c>
      <c r="N142" s="221">
        <v>1228</v>
      </c>
      <c r="O142" s="221">
        <v>1234.48</v>
      </c>
      <c r="P142" s="221">
        <v>1229.33</v>
      </c>
      <c r="Q142" s="221">
        <v>531.13</v>
      </c>
      <c r="R142" s="221">
        <v>0</v>
      </c>
      <c r="S142" s="221">
        <v>0</v>
      </c>
      <c r="T142" s="221">
        <v>0</v>
      </c>
      <c r="U142" s="221">
        <v>23.08</v>
      </c>
      <c r="V142" s="221">
        <v>0</v>
      </c>
      <c r="W142" s="221">
        <v>1059.82</v>
      </c>
      <c r="X142" s="221">
        <v>322.3</v>
      </c>
      <c r="Y142" s="221">
        <v>922.93</v>
      </c>
    </row>
    <row r="143" spans="1:25">
      <c r="A143" s="224">
        <v>20</v>
      </c>
      <c r="B143" s="221">
        <v>123.96</v>
      </c>
      <c r="C143" s="221">
        <v>107.67</v>
      </c>
      <c r="D143" s="221">
        <v>65.39</v>
      </c>
      <c r="E143" s="221">
        <v>25.1</v>
      </c>
      <c r="F143" s="221">
        <v>0</v>
      </c>
      <c r="G143" s="221">
        <v>0</v>
      </c>
      <c r="H143" s="221">
        <v>0</v>
      </c>
      <c r="I143" s="221">
        <v>0</v>
      </c>
      <c r="J143" s="221">
        <v>0</v>
      </c>
      <c r="K143" s="221">
        <v>13.52</v>
      </c>
      <c r="L143" s="221">
        <v>0</v>
      </c>
      <c r="M143" s="221">
        <v>52.99</v>
      </c>
      <c r="N143" s="221">
        <v>0</v>
      </c>
      <c r="O143" s="221">
        <v>0</v>
      </c>
      <c r="P143" s="221">
        <v>0</v>
      </c>
      <c r="Q143" s="221">
        <v>0</v>
      </c>
      <c r="R143" s="221">
        <v>14.36</v>
      </c>
      <c r="S143" s="221">
        <v>0</v>
      </c>
      <c r="T143" s="221">
        <v>78.62</v>
      </c>
      <c r="U143" s="221">
        <v>829.18</v>
      </c>
      <c r="V143" s="221">
        <v>272.47000000000003</v>
      </c>
      <c r="W143" s="221">
        <v>462.7</v>
      </c>
      <c r="X143" s="221">
        <v>310.45999999999998</v>
      </c>
      <c r="Y143" s="221">
        <v>340.15</v>
      </c>
    </row>
    <row r="144" spans="1:25">
      <c r="A144" s="224">
        <v>21</v>
      </c>
      <c r="B144" s="221">
        <v>201.02</v>
      </c>
      <c r="C144" s="221">
        <v>128.31</v>
      </c>
      <c r="D144" s="221">
        <v>83.54</v>
      </c>
      <c r="E144" s="221">
        <v>39.29</v>
      </c>
      <c r="F144" s="221">
        <v>0</v>
      </c>
      <c r="G144" s="221">
        <v>0</v>
      </c>
      <c r="H144" s="221">
        <v>0</v>
      </c>
      <c r="I144" s="221">
        <v>0</v>
      </c>
      <c r="J144" s="221">
        <v>0</v>
      </c>
      <c r="K144" s="221">
        <v>95.56</v>
      </c>
      <c r="L144" s="221">
        <v>88.9</v>
      </c>
      <c r="M144" s="221">
        <v>778.97</v>
      </c>
      <c r="N144" s="221">
        <v>0</v>
      </c>
      <c r="O144" s="221">
        <v>0</v>
      </c>
      <c r="P144" s="221">
        <v>0</v>
      </c>
      <c r="Q144" s="221">
        <v>0</v>
      </c>
      <c r="R144" s="221">
        <v>0</v>
      </c>
      <c r="S144" s="221">
        <v>0</v>
      </c>
      <c r="T144" s="221">
        <v>0</v>
      </c>
      <c r="U144" s="221">
        <v>0</v>
      </c>
      <c r="V144" s="221">
        <v>0</v>
      </c>
      <c r="W144" s="221">
        <v>0</v>
      </c>
      <c r="X144" s="221">
        <v>270.95</v>
      </c>
      <c r="Y144" s="221">
        <v>1163.81</v>
      </c>
    </row>
    <row r="145" spans="1:25">
      <c r="A145" s="224">
        <v>22</v>
      </c>
      <c r="B145" s="221">
        <v>891.36</v>
      </c>
      <c r="C145" s="221">
        <v>760.1</v>
      </c>
      <c r="D145" s="221">
        <v>62.64</v>
      </c>
      <c r="E145" s="221">
        <v>37.799999999999997</v>
      </c>
      <c r="F145" s="221">
        <v>0</v>
      </c>
      <c r="G145" s="221">
        <v>0</v>
      </c>
      <c r="H145" s="221">
        <v>0</v>
      </c>
      <c r="I145" s="221">
        <v>9.15</v>
      </c>
      <c r="J145" s="221">
        <v>54.29</v>
      </c>
      <c r="K145" s="221">
        <v>110.54</v>
      </c>
      <c r="L145" s="221">
        <v>236.44</v>
      </c>
      <c r="M145" s="221">
        <v>222.92</v>
      </c>
      <c r="N145" s="221">
        <v>46.1</v>
      </c>
      <c r="O145" s="221">
        <v>78.39</v>
      </c>
      <c r="P145" s="221">
        <v>121.88</v>
      </c>
      <c r="Q145" s="221">
        <v>122.46</v>
      </c>
      <c r="R145" s="221">
        <v>149.12</v>
      </c>
      <c r="S145" s="221">
        <v>228.6</v>
      </c>
      <c r="T145" s="221">
        <v>185.15</v>
      </c>
      <c r="U145" s="221">
        <v>188.91</v>
      </c>
      <c r="V145" s="221">
        <v>145.82</v>
      </c>
      <c r="W145" s="221">
        <v>227</v>
      </c>
      <c r="X145" s="221">
        <v>395.61</v>
      </c>
      <c r="Y145" s="221">
        <v>933.18</v>
      </c>
    </row>
    <row r="146" spans="1:25">
      <c r="A146" s="224">
        <v>23</v>
      </c>
      <c r="B146" s="221">
        <v>219.06</v>
      </c>
      <c r="C146" s="221">
        <v>154.77000000000001</v>
      </c>
      <c r="D146" s="221">
        <v>93.11</v>
      </c>
      <c r="E146" s="221">
        <v>32.409999999999997</v>
      </c>
      <c r="F146" s="221">
        <v>0.12</v>
      </c>
      <c r="G146" s="221">
        <v>0</v>
      </c>
      <c r="H146" s="221">
        <v>0</v>
      </c>
      <c r="I146" s="221">
        <v>67.08</v>
      </c>
      <c r="J146" s="221">
        <v>32.96</v>
      </c>
      <c r="K146" s="221">
        <v>62.51</v>
      </c>
      <c r="L146" s="221">
        <v>181.59</v>
      </c>
      <c r="M146" s="221">
        <v>160.63999999999999</v>
      </c>
      <c r="N146" s="221">
        <v>157.46</v>
      </c>
      <c r="O146" s="221">
        <v>172.35</v>
      </c>
      <c r="P146" s="221">
        <v>209.81</v>
      </c>
      <c r="Q146" s="221">
        <v>216.52</v>
      </c>
      <c r="R146" s="221">
        <v>269.24</v>
      </c>
      <c r="S146" s="221">
        <v>301.66000000000003</v>
      </c>
      <c r="T146" s="221">
        <v>218.82</v>
      </c>
      <c r="U146" s="221">
        <v>186.86</v>
      </c>
      <c r="V146" s="221">
        <v>179.58</v>
      </c>
      <c r="W146" s="221">
        <v>216.83</v>
      </c>
      <c r="X146" s="221">
        <v>535.91</v>
      </c>
      <c r="Y146" s="221">
        <v>451.97</v>
      </c>
    </row>
    <row r="147" spans="1:25">
      <c r="A147" s="224">
        <v>24</v>
      </c>
      <c r="B147" s="221">
        <v>918.1</v>
      </c>
      <c r="C147" s="221">
        <v>857.02</v>
      </c>
      <c r="D147" s="221">
        <v>789.2</v>
      </c>
      <c r="E147" s="221">
        <v>96.86</v>
      </c>
      <c r="F147" s="221">
        <v>14.54</v>
      </c>
      <c r="G147" s="221">
        <v>0</v>
      </c>
      <c r="H147" s="221">
        <v>0.72</v>
      </c>
      <c r="I147" s="221">
        <v>23.67</v>
      </c>
      <c r="J147" s="221">
        <v>971.15</v>
      </c>
      <c r="K147" s="221">
        <v>76.88</v>
      </c>
      <c r="L147" s="221">
        <v>93.24</v>
      </c>
      <c r="M147" s="221">
        <v>157.13999999999999</v>
      </c>
      <c r="N147" s="221">
        <v>85.83</v>
      </c>
      <c r="O147" s="221">
        <v>99.38</v>
      </c>
      <c r="P147" s="221">
        <v>90.28</v>
      </c>
      <c r="Q147" s="221">
        <v>87.35</v>
      </c>
      <c r="R147" s="221">
        <v>89.12</v>
      </c>
      <c r="S147" s="221">
        <v>111.61</v>
      </c>
      <c r="T147" s="221">
        <v>211.56</v>
      </c>
      <c r="U147" s="221">
        <v>107.62</v>
      </c>
      <c r="V147" s="221">
        <v>12.51</v>
      </c>
      <c r="W147" s="221">
        <v>223.28</v>
      </c>
      <c r="X147" s="221">
        <v>1078.45</v>
      </c>
      <c r="Y147" s="221">
        <v>916.55</v>
      </c>
    </row>
    <row r="148" spans="1:25">
      <c r="A148" s="224">
        <v>25</v>
      </c>
      <c r="B148" s="221">
        <v>229.52</v>
      </c>
      <c r="C148" s="221">
        <v>130.51</v>
      </c>
      <c r="D148" s="221">
        <v>102.6</v>
      </c>
      <c r="E148" s="221">
        <v>68.91</v>
      </c>
      <c r="F148" s="221">
        <v>51.17</v>
      </c>
      <c r="G148" s="221">
        <v>23.09</v>
      </c>
      <c r="H148" s="221">
        <v>0</v>
      </c>
      <c r="I148" s="221">
        <v>0.78</v>
      </c>
      <c r="J148" s="221">
        <v>0</v>
      </c>
      <c r="K148" s="221">
        <v>86.79</v>
      </c>
      <c r="L148" s="221">
        <v>140.74</v>
      </c>
      <c r="M148" s="221">
        <v>180.67</v>
      </c>
      <c r="N148" s="221">
        <v>224.02</v>
      </c>
      <c r="O148" s="221">
        <v>253.61</v>
      </c>
      <c r="P148" s="221">
        <v>162.35</v>
      </c>
      <c r="Q148" s="221">
        <v>164.4</v>
      </c>
      <c r="R148" s="221">
        <v>255.97</v>
      </c>
      <c r="S148" s="221">
        <v>137.09</v>
      </c>
      <c r="T148" s="221">
        <v>69.75</v>
      </c>
      <c r="U148" s="221">
        <v>101.3</v>
      </c>
      <c r="V148" s="221">
        <v>44.18</v>
      </c>
      <c r="W148" s="221">
        <v>138.07</v>
      </c>
      <c r="X148" s="221">
        <v>150.97</v>
      </c>
      <c r="Y148" s="221">
        <v>201.12</v>
      </c>
    </row>
    <row r="149" spans="1:25">
      <c r="A149" s="224">
        <v>26</v>
      </c>
      <c r="B149" s="221">
        <v>235.04</v>
      </c>
      <c r="C149" s="221">
        <v>204.9</v>
      </c>
      <c r="D149" s="221">
        <v>169.45</v>
      </c>
      <c r="E149" s="221">
        <v>115.17</v>
      </c>
      <c r="F149" s="221">
        <v>48.46</v>
      </c>
      <c r="G149" s="221">
        <v>0</v>
      </c>
      <c r="H149" s="221">
        <v>0</v>
      </c>
      <c r="I149" s="221">
        <v>192.91</v>
      </c>
      <c r="J149" s="221">
        <v>433.22</v>
      </c>
      <c r="K149" s="221">
        <v>505.4</v>
      </c>
      <c r="L149" s="221">
        <v>1242.8599999999999</v>
      </c>
      <c r="M149" s="221">
        <v>571.13</v>
      </c>
      <c r="N149" s="221">
        <v>543.28</v>
      </c>
      <c r="O149" s="221">
        <v>549.88</v>
      </c>
      <c r="P149" s="221">
        <v>544.71</v>
      </c>
      <c r="Q149" s="221">
        <v>567.23</v>
      </c>
      <c r="R149" s="221">
        <v>525.82000000000005</v>
      </c>
      <c r="S149" s="221">
        <v>550.82000000000005</v>
      </c>
      <c r="T149" s="221">
        <v>501.37</v>
      </c>
      <c r="U149" s="221">
        <v>1127.1199999999999</v>
      </c>
      <c r="V149" s="221">
        <v>386</v>
      </c>
      <c r="W149" s="221">
        <v>374.57</v>
      </c>
      <c r="X149" s="221">
        <v>1035.42</v>
      </c>
      <c r="Y149" s="221">
        <v>239.73</v>
      </c>
    </row>
    <row r="150" spans="1:25">
      <c r="A150" s="224">
        <v>27</v>
      </c>
      <c r="B150" s="221">
        <v>38.729999999999997</v>
      </c>
      <c r="C150" s="221">
        <v>0</v>
      </c>
      <c r="D150" s="221">
        <v>0</v>
      </c>
      <c r="E150" s="221">
        <v>0</v>
      </c>
      <c r="F150" s="221">
        <v>0</v>
      </c>
      <c r="G150" s="221">
        <v>0</v>
      </c>
      <c r="H150" s="221">
        <v>0</v>
      </c>
      <c r="I150" s="221">
        <v>780.47</v>
      </c>
      <c r="J150" s="221">
        <v>865.85</v>
      </c>
      <c r="K150" s="221">
        <v>388.61</v>
      </c>
      <c r="L150" s="221">
        <v>397.5</v>
      </c>
      <c r="M150" s="221">
        <v>280.42</v>
      </c>
      <c r="N150" s="221">
        <v>420.02</v>
      </c>
      <c r="O150" s="221">
        <v>1070.8</v>
      </c>
      <c r="P150" s="221">
        <v>1014.81</v>
      </c>
      <c r="Q150" s="221">
        <v>1099.83</v>
      </c>
      <c r="R150" s="221">
        <v>403.24</v>
      </c>
      <c r="S150" s="221">
        <v>1049.56</v>
      </c>
      <c r="T150" s="221">
        <v>1025.1400000000001</v>
      </c>
      <c r="U150" s="221">
        <v>829.68</v>
      </c>
      <c r="V150" s="221">
        <v>815.16</v>
      </c>
      <c r="W150" s="221">
        <v>1031.67</v>
      </c>
      <c r="X150" s="221">
        <v>1045.21</v>
      </c>
      <c r="Y150" s="221">
        <v>924.39</v>
      </c>
    </row>
    <row r="151" spans="1:25">
      <c r="A151" s="224">
        <v>28</v>
      </c>
      <c r="B151" s="221">
        <v>701.02</v>
      </c>
      <c r="C151" s="221">
        <v>562.41999999999996</v>
      </c>
      <c r="D151" s="221">
        <v>496.48</v>
      </c>
      <c r="E151" s="221">
        <v>412.17</v>
      </c>
      <c r="F151" s="221">
        <v>377.33</v>
      </c>
      <c r="G151" s="221">
        <v>418.84</v>
      </c>
      <c r="H151" s="221">
        <v>600.55999999999995</v>
      </c>
      <c r="I151" s="221">
        <v>715.76</v>
      </c>
      <c r="J151" s="221">
        <v>789.48</v>
      </c>
      <c r="K151" s="221">
        <v>708.55</v>
      </c>
      <c r="L151" s="221">
        <v>714.27</v>
      </c>
      <c r="M151" s="221">
        <v>31.76</v>
      </c>
      <c r="N151" s="221">
        <v>7.33</v>
      </c>
      <c r="O151" s="221">
        <v>687.44</v>
      </c>
      <c r="P151" s="221">
        <v>695.2</v>
      </c>
      <c r="Q151" s="221">
        <v>582.82000000000005</v>
      </c>
      <c r="R151" s="221">
        <v>548.17999999999995</v>
      </c>
      <c r="S151" s="221">
        <v>541.27</v>
      </c>
      <c r="T151" s="221">
        <v>574.15</v>
      </c>
      <c r="U151" s="221">
        <v>673.24</v>
      </c>
      <c r="V151" s="221">
        <v>655.41</v>
      </c>
      <c r="W151" s="221">
        <v>751.96</v>
      </c>
      <c r="X151" s="221">
        <v>919.81</v>
      </c>
      <c r="Y151" s="221">
        <v>844.05</v>
      </c>
    </row>
    <row r="152" spans="1:25">
      <c r="A152" s="224">
        <v>29</v>
      </c>
      <c r="B152" s="221">
        <v>572.08000000000004</v>
      </c>
      <c r="C152" s="221">
        <v>440.63</v>
      </c>
      <c r="D152" s="221">
        <v>346.44</v>
      </c>
      <c r="E152" s="221">
        <v>295.31</v>
      </c>
      <c r="F152" s="221">
        <v>269.76</v>
      </c>
      <c r="G152" s="221">
        <v>300.74</v>
      </c>
      <c r="H152" s="221">
        <v>456.39</v>
      </c>
      <c r="I152" s="221">
        <v>618.96</v>
      </c>
      <c r="J152" s="221">
        <v>754.95</v>
      </c>
      <c r="K152" s="221">
        <v>799.86</v>
      </c>
      <c r="L152" s="221">
        <v>822.84</v>
      </c>
      <c r="M152" s="221">
        <v>833.1</v>
      </c>
      <c r="N152" s="221">
        <v>806.83</v>
      </c>
      <c r="O152" s="221">
        <v>836.44</v>
      </c>
      <c r="P152" s="221">
        <v>130.97</v>
      </c>
      <c r="Q152" s="221">
        <v>172.23</v>
      </c>
      <c r="R152" s="221">
        <v>847.66</v>
      </c>
      <c r="S152" s="221">
        <v>145.25</v>
      </c>
      <c r="T152" s="221">
        <v>124.81</v>
      </c>
      <c r="U152" s="221">
        <v>112.24</v>
      </c>
      <c r="V152" s="221">
        <v>73.3</v>
      </c>
      <c r="W152" s="221">
        <v>760.38</v>
      </c>
      <c r="X152" s="221">
        <v>91.15</v>
      </c>
      <c r="Y152" s="221">
        <v>0.04</v>
      </c>
    </row>
    <row r="153" spans="1:25">
      <c r="A153" s="224">
        <v>30</v>
      </c>
      <c r="B153" s="221">
        <v>0</v>
      </c>
      <c r="C153" s="221">
        <v>516.44000000000005</v>
      </c>
      <c r="D153" s="221">
        <v>0</v>
      </c>
      <c r="E153" s="221">
        <v>0</v>
      </c>
      <c r="F153" s="221">
        <v>0</v>
      </c>
      <c r="G153" s="221">
        <v>0</v>
      </c>
      <c r="H153" s="221">
        <v>0</v>
      </c>
      <c r="I153" s="221">
        <v>8.15</v>
      </c>
      <c r="J153" s="221">
        <v>116.48</v>
      </c>
      <c r="K153" s="221">
        <v>848.35</v>
      </c>
      <c r="L153" s="221">
        <v>858.86</v>
      </c>
      <c r="M153" s="221">
        <v>213.84</v>
      </c>
      <c r="N153" s="221">
        <v>877.5</v>
      </c>
      <c r="O153" s="221">
        <v>883.16</v>
      </c>
      <c r="P153" s="221">
        <v>859.96</v>
      </c>
      <c r="Q153" s="221">
        <v>197.39</v>
      </c>
      <c r="R153" s="221">
        <v>209.1</v>
      </c>
      <c r="S153" s="221">
        <v>192.9</v>
      </c>
      <c r="T153" s="221">
        <v>167.68</v>
      </c>
      <c r="U153" s="221">
        <v>146.19</v>
      </c>
      <c r="V153" s="221">
        <v>141.57</v>
      </c>
      <c r="W153" s="221">
        <v>174.86</v>
      </c>
      <c r="X153" s="221">
        <v>151.72999999999999</v>
      </c>
      <c r="Y153" s="221">
        <v>45.57</v>
      </c>
    </row>
    <row r="154" spans="1:25">
      <c r="A154" s="224">
        <v>31</v>
      </c>
      <c r="B154" s="221">
        <v>0</v>
      </c>
      <c r="C154" s="221">
        <v>0</v>
      </c>
      <c r="D154" s="221">
        <v>0</v>
      </c>
      <c r="E154" s="221">
        <v>0</v>
      </c>
      <c r="F154" s="221">
        <v>434.97</v>
      </c>
      <c r="G154" s="221">
        <v>441.2</v>
      </c>
      <c r="H154" s="221">
        <v>430.11</v>
      </c>
      <c r="I154" s="221">
        <v>480.03</v>
      </c>
      <c r="J154" s="221">
        <v>646.49</v>
      </c>
      <c r="K154" s="221">
        <v>771.69</v>
      </c>
      <c r="L154" s="221">
        <v>817.8</v>
      </c>
      <c r="M154" s="221">
        <v>830.85</v>
      </c>
      <c r="N154" s="221">
        <v>824.2</v>
      </c>
      <c r="O154" s="221">
        <v>825.23</v>
      </c>
      <c r="P154" s="221">
        <v>810.86</v>
      </c>
      <c r="Q154" s="221">
        <v>819.43</v>
      </c>
      <c r="R154" s="221">
        <v>827.11</v>
      </c>
      <c r="S154" s="221">
        <v>827.01</v>
      </c>
      <c r="T154" s="221">
        <v>812.41</v>
      </c>
      <c r="U154" s="221">
        <v>781.97</v>
      </c>
      <c r="V154" s="221">
        <v>755.44</v>
      </c>
      <c r="W154" s="221">
        <v>768.59</v>
      </c>
      <c r="X154" s="221">
        <v>756.61</v>
      </c>
      <c r="Y154" s="221">
        <v>595.29999999999995</v>
      </c>
    </row>
    <row r="155" spans="1:25">
      <c r="A155" s="459"/>
      <c r="B155" s="459"/>
      <c r="C155" s="459"/>
      <c r="D155" s="459"/>
      <c r="E155" s="459"/>
      <c r="F155" s="459"/>
      <c r="G155" s="459"/>
      <c r="H155" s="459"/>
      <c r="I155" s="459"/>
      <c r="J155" s="459"/>
      <c r="K155" s="459"/>
      <c r="L155" s="459"/>
      <c r="M155" s="459"/>
      <c r="N155" s="459"/>
      <c r="O155" s="459"/>
      <c r="P155" s="459"/>
      <c r="Q155" s="246"/>
    </row>
    <row r="156" spans="1:25" ht="33.75" customHeight="1">
      <c r="A156" s="460" t="s">
        <v>321</v>
      </c>
      <c r="B156" s="460"/>
      <c r="C156" s="460"/>
      <c r="D156" s="460"/>
      <c r="E156" s="460"/>
      <c r="F156" s="460"/>
      <c r="G156" s="460"/>
      <c r="H156" s="460"/>
      <c r="I156" s="460"/>
      <c r="J156" s="460"/>
      <c r="K156" s="460"/>
      <c r="L156" s="460" t="s">
        <v>337</v>
      </c>
      <c r="M156" s="460"/>
      <c r="N156" s="460"/>
      <c r="O156" s="460"/>
      <c r="P156" s="460"/>
      <c r="Q156" s="246"/>
    </row>
    <row r="157" spans="1:25" ht="33.75" customHeight="1">
      <c r="A157" s="461" t="s">
        <v>322</v>
      </c>
      <c r="B157" s="461"/>
      <c r="C157" s="461"/>
      <c r="D157" s="461"/>
      <c r="E157" s="461"/>
      <c r="F157" s="461"/>
      <c r="G157" s="461"/>
      <c r="H157" s="461"/>
      <c r="I157" s="461"/>
      <c r="J157" s="461"/>
      <c r="K157" s="461"/>
      <c r="L157" s="462" t="s">
        <v>340</v>
      </c>
      <c r="M157" s="463"/>
      <c r="N157" s="463"/>
      <c r="O157" s="463"/>
      <c r="P157" s="464"/>
    </row>
    <row r="158" spans="1:25" ht="33" customHeight="1">
      <c r="A158" s="461" t="s">
        <v>323</v>
      </c>
      <c r="B158" s="461"/>
      <c r="C158" s="461"/>
      <c r="D158" s="461"/>
      <c r="E158" s="461"/>
      <c r="F158" s="461"/>
      <c r="G158" s="461"/>
      <c r="H158" s="461"/>
      <c r="I158" s="461"/>
      <c r="J158" s="461"/>
      <c r="K158" s="461"/>
      <c r="L158" s="462" t="s">
        <v>341</v>
      </c>
      <c r="M158" s="463"/>
      <c r="N158" s="463"/>
      <c r="O158" s="463"/>
      <c r="P158" s="464"/>
    </row>
    <row r="159" spans="1:25" ht="33" customHeight="1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2"/>
      <c r="M159" s="252"/>
      <c r="N159" s="252"/>
      <c r="O159" s="252"/>
      <c r="P159" s="252"/>
      <c r="Q159" s="246"/>
    </row>
    <row r="160" spans="1:25" ht="31.5" customHeight="1">
      <c r="A160" s="465" t="s">
        <v>324</v>
      </c>
      <c r="B160" s="465"/>
      <c r="C160" s="465"/>
      <c r="D160" s="465"/>
      <c r="E160" s="465"/>
      <c r="F160" s="465"/>
      <c r="G160" s="465"/>
      <c r="H160" s="465"/>
      <c r="I160" s="466" t="s">
        <v>315</v>
      </c>
      <c r="J160" s="466"/>
      <c r="K160" s="466"/>
      <c r="L160" s="467" t="s">
        <v>339</v>
      </c>
      <c r="M160" s="467"/>
      <c r="N160" s="467"/>
      <c r="O160" s="467"/>
      <c r="P160" s="467"/>
    </row>
    <row r="161" spans="1:21">
      <c r="A161" s="459"/>
      <c r="B161" s="459"/>
      <c r="C161" s="459"/>
      <c r="D161" s="459"/>
      <c r="E161" s="459"/>
      <c r="F161" s="459"/>
      <c r="G161" s="459"/>
      <c r="H161" s="459"/>
      <c r="I161" s="459"/>
      <c r="J161" s="459"/>
      <c r="K161" s="459"/>
      <c r="L161" s="459"/>
      <c r="M161" s="459"/>
      <c r="N161" s="459"/>
      <c r="O161" s="459"/>
      <c r="P161" s="459"/>
      <c r="Q161" s="246"/>
    </row>
    <row r="162" spans="1:21" ht="0.75" customHeight="1">
      <c r="A162" s="253"/>
      <c r="B162" s="253"/>
      <c r="C162" s="253"/>
      <c r="D162" s="253"/>
      <c r="E162" s="253"/>
      <c r="F162" s="253"/>
      <c r="G162" s="253"/>
      <c r="H162" s="254"/>
      <c r="I162" s="254"/>
      <c r="J162" s="254"/>
      <c r="K162" s="255"/>
      <c r="L162" s="255"/>
      <c r="M162" s="255"/>
      <c r="N162" s="255"/>
      <c r="O162" s="255"/>
      <c r="P162" s="255"/>
      <c r="Q162" s="246"/>
    </row>
    <row r="163" spans="1:21" ht="15.75" customHeight="1">
      <c r="A163" s="458" t="s">
        <v>325</v>
      </c>
      <c r="B163" s="458"/>
      <c r="C163" s="458"/>
      <c r="D163" s="458"/>
      <c r="E163" s="458"/>
      <c r="F163" s="458"/>
      <c r="G163" s="458"/>
      <c r="H163" s="458"/>
      <c r="I163" s="458"/>
      <c r="J163" s="458"/>
      <c r="K163" s="458"/>
      <c r="L163" s="458"/>
      <c r="M163" s="458"/>
      <c r="N163" s="458"/>
      <c r="O163" s="458"/>
      <c r="P163" s="458"/>
      <c r="Q163" s="246"/>
      <c r="S163" s="256"/>
      <c r="T163" s="256"/>
      <c r="U163" s="256"/>
    </row>
    <row r="164" spans="1:21" ht="15.75" customHeight="1">
      <c r="A164" s="448" t="s">
        <v>326</v>
      </c>
      <c r="B164" s="448"/>
      <c r="C164" s="448"/>
      <c r="D164" s="448"/>
      <c r="E164" s="448"/>
      <c r="F164" s="448"/>
      <c r="G164" s="448"/>
      <c r="H164" s="448"/>
      <c r="I164" s="448"/>
      <c r="J164" s="448"/>
      <c r="K164" s="448" t="s">
        <v>25</v>
      </c>
      <c r="L164" s="448"/>
      <c r="M164" s="458" t="s">
        <v>327</v>
      </c>
      <c r="N164" s="458"/>
      <c r="O164" s="257" t="s">
        <v>328</v>
      </c>
      <c r="P164" s="257" t="s">
        <v>29</v>
      </c>
      <c r="Q164" s="246"/>
      <c r="S164" s="256"/>
      <c r="T164" s="256"/>
      <c r="U164" s="256"/>
    </row>
    <row r="165" spans="1:21" ht="15.75" customHeight="1">
      <c r="A165" s="458" t="s">
        <v>329</v>
      </c>
      <c r="B165" s="458"/>
      <c r="C165" s="458"/>
      <c r="D165" s="458"/>
      <c r="E165" s="458"/>
      <c r="F165" s="458"/>
      <c r="G165" s="458"/>
      <c r="H165" s="458"/>
      <c r="I165" s="458"/>
      <c r="J165" s="458"/>
      <c r="K165" s="458"/>
      <c r="L165" s="458"/>
      <c r="M165" s="458"/>
      <c r="N165" s="458"/>
      <c r="O165" s="458"/>
      <c r="P165" s="458"/>
      <c r="Q165" s="246"/>
      <c r="S165" s="256"/>
      <c r="T165" s="256"/>
      <c r="U165" s="256"/>
    </row>
    <row r="166" spans="1:21">
      <c r="A166" s="437" t="s">
        <v>330</v>
      </c>
      <c r="B166" s="437"/>
      <c r="C166" s="437"/>
      <c r="D166" s="437"/>
      <c r="E166" s="437"/>
      <c r="F166" s="437"/>
      <c r="G166" s="437"/>
      <c r="H166" s="438" t="s">
        <v>244</v>
      </c>
      <c r="I166" s="438"/>
      <c r="J166" s="438"/>
      <c r="K166" s="468">
        <v>500.6</v>
      </c>
      <c r="L166" s="469"/>
      <c r="M166" s="468">
        <v>1747.34</v>
      </c>
      <c r="N166" s="469"/>
      <c r="O166" s="222">
        <v>2390.1400000000003</v>
      </c>
      <c r="P166" s="222">
        <v>2669.79</v>
      </c>
      <c r="Q166" s="246"/>
      <c r="S166" s="258"/>
      <c r="T166" s="256"/>
      <c r="U166" s="256"/>
    </row>
    <row r="167" spans="1:21">
      <c r="A167" s="437" t="s">
        <v>331</v>
      </c>
      <c r="B167" s="437"/>
      <c r="C167" s="437"/>
      <c r="D167" s="437"/>
      <c r="E167" s="437"/>
      <c r="F167" s="437"/>
      <c r="G167" s="437"/>
      <c r="H167" s="438" t="s">
        <v>244</v>
      </c>
      <c r="I167" s="438"/>
      <c r="J167" s="438"/>
      <c r="K167" s="471">
        <v>67.36</v>
      </c>
      <c r="L167" s="471"/>
      <c r="M167" s="471">
        <v>124.32</v>
      </c>
      <c r="N167" s="471"/>
      <c r="O167" s="222">
        <v>179.42</v>
      </c>
      <c r="P167" s="222">
        <v>362.14</v>
      </c>
      <c r="Q167" s="246"/>
      <c r="S167" s="258"/>
      <c r="T167" s="256"/>
      <c r="U167" s="256"/>
    </row>
    <row r="168" spans="1:21">
      <c r="A168" s="437"/>
      <c r="B168" s="437"/>
      <c r="C168" s="437"/>
      <c r="D168" s="437"/>
      <c r="E168" s="437"/>
      <c r="F168" s="437"/>
      <c r="G168" s="437"/>
      <c r="H168" s="438" t="s">
        <v>315</v>
      </c>
      <c r="I168" s="438"/>
      <c r="J168" s="438"/>
      <c r="K168" s="471">
        <v>289363.33</v>
      </c>
      <c r="L168" s="471"/>
      <c r="M168" s="471">
        <v>757408.32</v>
      </c>
      <c r="N168" s="471"/>
      <c r="O168" s="222">
        <v>817087.26</v>
      </c>
      <c r="P168" s="222">
        <v>635640.14</v>
      </c>
      <c r="Q168" s="246"/>
      <c r="S168" s="258"/>
      <c r="T168" s="256"/>
      <c r="U168" s="256"/>
    </row>
    <row r="169" spans="1:21">
      <c r="A169" s="253"/>
      <c r="B169" s="253"/>
      <c r="C169" s="253"/>
      <c r="D169" s="253"/>
      <c r="E169" s="253"/>
      <c r="F169" s="253"/>
      <c r="G169" s="253"/>
      <c r="H169" s="254"/>
      <c r="I169" s="254"/>
      <c r="J169" s="254"/>
      <c r="K169" s="259"/>
      <c r="L169" s="259"/>
      <c r="M169" s="259"/>
      <c r="N169" s="259"/>
      <c r="O169" s="259"/>
      <c r="P169" s="259"/>
      <c r="Q169" s="246"/>
      <c r="S169" s="260"/>
      <c r="T169" s="256"/>
      <c r="U169" s="256"/>
    </row>
    <row r="170" spans="1:21" ht="35.25" customHeight="1">
      <c r="A170" s="472" t="s">
        <v>332</v>
      </c>
      <c r="B170" s="472"/>
      <c r="C170" s="472"/>
      <c r="D170" s="472"/>
      <c r="E170" s="472"/>
      <c r="F170" s="472"/>
      <c r="G170" s="472"/>
      <c r="H170" s="472"/>
      <c r="I170" s="472"/>
      <c r="J170" s="472"/>
      <c r="K170" s="472"/>
      <c r="L170" s="473">
        <v>4.45</v>
      </c>
      <c r="M170" s="474"/>
      <c r="N170" s="474"/>
      <c r="O170" s="474"/>
      <c r="P170" s="475"/>
      <c r="Q170" s="256"/>
      <c r="R170" s="256"/>
      <c r="S170" s="258"/>
      <c r="T170" s="256"/>
      <c r="U170" s="256"/>
    </row>
    <row r="171" spans="1:21" ht="15" customHeight="1">
      <c r="A171" s="261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56"/>
      <c r="R171" s="256"/>
      <c r="S171" s="258"/>
      <c r="T171" s="256"/>
      <c r="U171" s="256"/>
    </row>
    <row r="172" spans="1:21" ht="15" customHeight="1">
      <c r="A172" s="261"/>
      <c r="B172" s="261"/>
      <c r="C172" s="261"/>
      <c r="D172" s="261"/>
      <c r="E172" s="261"/>
      <c r="F172" s="261"/>
      <c r="G172" s="261"/>
      <c r="H172" s="261"/>
      <c r="I172" s="261"/>
      <c r="J172" s="261"/>
      <c r="K172" s="470"/>
      <c r="L172" s="470"/>
      <c r="M172" s="470"/>
      <c r="N172" s="470"/>
      <c r="O172" s="470"/>
      <c r="P172" s="470"/>
      <c r="Q172" s="470"/>
      <c r="R172" s="470"/>
      <c r="S172" s="256"/>
      <c r="T172" s="256"/>
      <c r="U172" s="256"/>
    </row>
    <row r="173" spans="1:21">
      <c r="A173" s="256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</row>
    <row r="174" spans="1:21">
      <c r="A174" s="256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6"/>
      <c r="R174" s="256"/>
    </row>
  </sheetData>
  <mergeCells count="72">
    <mergeCell ref="Q172:R172"/>
    <mergeCell ref="K168:L168"/>
    <mergeCell ref="M168:N168"/>
    <mergeCell ref="A170:K170"/>
    <mergeCell ref="L170:P170"/>
    <mergeCell ref="K172:L172"/>
    <mergeCell ref="M172:N172"/>
    <mergeCell ref="O172:P172"/>
    <mergeCell ref="A167:G168"/>
    <mergeCell ref="H167:J167"/>
    <mergeCell ref="K167:L167"/>
    <mergeCell ref="M167:N167"/>
    <mergeCell ref="H168:J168"/>
    <mergeCell ref="A165:P165"/>
    <mergeCell ref="A166:G166"/>
    <mergeCell ref="H166:J166"/>
    <mergeCell ref="K166:L166"/>
    <mergeCell ref="M166:N166"/>
    <mergeCell ref="A164:J164"/>
    <mergeCell ref="K164:L164"/>
    <mergeCell ref="M164:N164"/>
    <mergeCell ref="A155:P155"/>
    <mergeCell ref="A156:K156"/>
    <mergeCell ref="L156:P156"/>
    <mergeCell ref="A157:K157"/>
    <mergeCell ref="L157:P157"/>
    <mergeCell ref="A158:K158"/>
    <mergeCell ref="L158:P158"/>
    <mergeCell ref="A160:H160"/>
    <mergeCell ref="I160:K160"/>
    <mergeCell ref="L160:P160"/>
    <mergeCell ref="A161:P161"/>
    <mergeCell ref="A163:P163"/>
    <mergeCell ref="A122:Y122"/>
    <mergeCell ref="A15:P15"/>
    <mergeCell ref="A16:G16"/>
    <mergeCell ref="H16:J16"/>
    <mergeCell ref="K16:P16"/>
    <mergeCell ref="A17:G17"/>
    <mergeCell ref="H17:J17"/>
    <mergeCell ref="K17:P17"/>
    <mergeCell ref="A19:P19"/>
    <mergeCell ref="A20:P20"/>
    <mergeCell ref="A21:Y21"/>
    <mergeCell ref="A55:Y55"/>
    <mergeCell ref="A88:Y88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5:P6"/>
    <mergeCell ref="A1:P1"/>
    <mergeCell ref="A2:P2"/>
    <mergeCell ref="A3:G4"/>
    <mergeCell ref="H3:J4"/>
    <mergeCell ref="K3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80" t="s">
        <v>113</v>
      </c>
      <c r="B2" s="480"/>
      <c r="C2" s="480"/>
      <c r="D2" s="480"/>
      <c r="E2" s="480"/>
      <c r="F2" s="480"/>
      <c r="G2" s="480"/>
      <c r="H2" s="480"/>
    </row>
    <row r="4" spans="1:9" ht="51" customHeight="1">
      <c r="A4" s="481" t="s">
        <v>114</v>
      </c>
      <c r="B4" s="481" t="s">
        <v>30</v>
      </c>
      <c r="C4" s="481" t="s">
        <v>115</v>
      </c>
      <c r="D4" s="483" t="s">
        <v>116</v>
      </c>
      <c r="E4" s="483"/>
      <c r="F4" s="483"/>
      <c r="G4" s="483"/>
    </row>
    <row r="5" spans="1:9" ht="25.5">
      <c r="A5" s="482"/>
      <c r="B5" s="482"/>
      <c r="C5" s="482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6" t="s">
        <v>132</v>
      </c>
      <c r="C27" s="477"/>
      <c r="D27" s="478" t="s">
        <v>133</v>
      </c>
      <c r="E27" s="479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Иванова Ирина Владимировна</cp:lastModifiedBy>
  <cp:lastPrinted>2021-03-10T07:29:17Z</cp:lastPrinted>
  <dcterms:created xsi:type="dcterms:W3CDTF">2011-02-14T10:57:00Z</dcterms:created>
  <dcterms:modified xsi:type="dcterms:W3CDTF">2021-08-12T13:23:36Z</dcterms:modified>
</cp:coreProperties>
</file>